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phine\Desktop\Dropbox\perso Privé\WNJ\WNJ partage\A publier sur le site 2015-2016\resultats\"/>
    </mc:Choice>
  </mc:AlternateContent>
  <bookViews>
    <workbookView xWindow="0" yWindow="0" windowWidth="20490" windowHeight="7155"/>
  </bookViews>
  <sheets>
    <sheet name="PV" sheetId="595" r:id="rId1"/>
    <sheet name="Programme" sheetId="357" r:id="rId2"/>
    <sheet name="6x100NLM" sheetId="640" r:id="rId3"/>
    <sheet name="8x50AQM" sheetId="641" r:id="rId4"/>
    <sheet name="8x50SPM" sheetId="642" r:id="rId5"/>
    <sheet name="8x100NLM" sheetId="643" r:id="rId6"/>
    <sheet name="8x1004NM" sheetId="644" r:id="rId7"/>
    <sheet name="8x50MJM" sheetId="645" r:id="rId8"/>
    <sheet name="6x1004NM" sheetId="646" r:id="rId9"/>
    <sheet name="4x25THM" sheetId="647" r:id="rId10"/>
    <sheet name="8x50UNM" sheetId="648" r:id="rId11"/>
    <sheet name="4x25VM" sheetId="649" r:id="rId12"/>
    <sheet name="Clt Gen Reg" sheetId="596" r:id="rId13"/>
    <sheet name="Clt Gen Ol" sheetId="598" r:id="rId14"/>
  </sheets>
  <externalReferences>
    <externalReference r:id="rId15"/>
    <externalReference r:id="rId16"/>
  </externalReferences>
  <definedNames>
    <definedName name="clubs">#REF!</definedName>
    <definedName name="couloir">#REF!</definedName>
    <definedName name="Epreuves">#REF!</definedName>
    <definedName name="_xlnm.Print_Titles" localSheetId="9">'4x25THM'!$5:$6</definedName>
    <definedName name="_xlnm.Print_Titles" localSheetId="11">'4x25VM'!$5:$6</definedName>
    <definedName name="_xlnm.Print_Titles" localSheetId="8">'6x1004NM'!$5:$6</definedName>
    <definedName name="_xlnm.Print_Titles" localSheetId="2">'6x100NLM'!$5:$6</definedName>
    <definedName name="_xlnm.Print_Titles" localSheetId="6">'8x1004NM'!$5:$6</definedName>
    <definedName name="_xlnm.Print_Titles" localSheetId="5">'8x100NLM'!$5:$6</definedName>
    <definedName name="_xlnm.Print_Titles" localSheetId="3">'8x50AQM'!$5:$6</definedName>
    <definedName name="_xlnm.Print_Titles" localSheetId="7">'8x50MJM'!$5:$6</definedName>
    <definedName name="_xlnm.Print_Titles" localSheetId="4">'8x50SPM'!$5:$6</definedName>
    <definedName name="_xlnm.Print_Titles" localSheetId="10">'8x50UNM'!$5:$6</definedName>
    <definedName name="lieu">#REF!</definedName>
    <definedName name="nage">#REF!</definedName>
    <definedName name="nature">#REF!</definedName>
    <definedName name="Nb_clubs">#REF!</definedName>
    <definedName name="Nb_coupures">#REF!</definedName>
    <definedName name="Nb_nages">#REF!</definedName>
    <definedName name="Nb_pauses">#REF!</definedName>
    <definedName name="org">#REF!</definedName>
    <definedName name="Table_Clubs" localSheetId="13">[1]Clubs!$B$2:$B$7</definedName>
    <definedName name="Table_Clubs" localSheetId="12">[1]Clubs!$B$2:$B$7</definedName>
    <definedName name="Table_Clubs">[2]Clubs!$B$2:$B$7</definedName>
  </definedNames>
  <calcPr calcId="152511"/>
</workbook>
</file>

<file path=xl/calcChain.xml><?xml version="1.0" encoding="utf-8"?>
<calcChain xmlns="http://schemas.openxmlformats.org/spreadsheetml/2006/main">
  <c r="N22" i="598" l="1"/>
  <c r="J22" i="598"/>
  <c r="F22" i="598"/>
  <c r="P22" i="598" s="1"/>
  <c r="N21" i="598"/>
  <c r="J21" i="598"/>
  <c r="F21" i="598"/>
  <c r="P21" i="598" s="1"/>
  <c r="N20" i="598"/>
  <c r="P20" i="598" s="1"/>
  <c r="J20" i="598"/>
  <c r="F20" i="598"/>
  <c r="N19" i="598"/>
  <c r="J19" i="598"/>
  <c r="P19" i="598" s="1"/>
  <c r="F19" i="598"/>
  <c r="N18" i="598"/>
  <c r="J18" i="598"/>
  <c r="F18" i="598"/>
  <c r="N17" i="598"/>
  <c r="J17" i="598"/>
  <c r="F17" i="598"/>
  <c r="N16" i="598"/>
  <c r="P16" i="598" s="1"/>
  <c r="J16" i="598"/>
  <c r="F16" i="598"/>
  <c r="N15" i="598"/>
  <c r="J15" i="598"/>
  <c r="P15" i="598" s="1"/>
  <c r="F15" i="598"/>
  <c r="N13" i="598"/>
  <c r="J13" i="598"/>
  <c r="F13" i="598"/>
  <c r="P13" i="598" s="1"/>
  <c r="N14" i="598"/>
  <c r="J14" i="598"/>
  <c r="F14" i="598"/>
  <c r="P14" i="598" s="1"/>
  <c r="N12" i="598"/>
  <c r="J12" i="598"/>
  <c r="F12" i="598"/>
  <c r="N11" i="598"/>
  <c r="J11" i="598"/>
  <c r="F11" i="598"/>
  <c r="N10" i="598"/>
  <c r="J10" i="598"/>
  <c r="F10" i="598"/>
  <c r="N9" i="598"/>
  <c r="J9" i="598"/>
  <c r="F9" i="598"/>
  <c r="P9" i="598" s="1"/>
  <c r="N8" i="598"/>
  <c r="J8" i="598"/>
  <c r="F8" i="598"/>
  <c r="P18" i="598"/>
  <c r="P12" i="598"/>
  <c r="P17" i="598"/>
  <c r="P8" i="598"/>
  <c r="M23" i="596"/>
  <c r="M22" i="596"/>
  <c r="M21" i="596"/>
  <c r="M20" i="596"/>
  <c r="M19" i="596"/>
  <c r="M17" i="596"/>
  <c r="M18" i="596"/>
  <c r="M16" i="596"/>
  <c r="M14" i="596"/>
  <c r="M13" i="596"/>
  <c r="M12" i="596"/>
  <c r="M11" i="596"/>
  <c r="M10" i="596"/>
  <c r="M9" i="596"/>
  <c r="M8" i="596"/>
  <c r="P11" i="598" l="1"/>
  <c r="P10" i="598"/>
</calcChain>
</file>

<file path=xl/sharedStrings.xml><?xml version="1.0" encoding="utf-8"?>
<sst xmlns="http://schemas.openxmlformats.org/spreadsheetml/2006/main" count="1416" uniqueCount="391">
  <si>
    <t>DESIGNATION DE LA RENCONTRE :</t>
  </si>
  <si>
    <t>LIEU ET DATE DE LA RENCONTRE :</t>
  </si>
  <si>
    <t>Disq NI</t>
  </si>
  <si>
    <t>Disq VI</t>
  </si>
  <si>
    <t>Club</t>
  </si>
  <si>
    <t>Sexe</t>
  </si>
  <si>
    <t>Année</t>
  </si>
  <si>
    <t>Catégorie</t>
  </si>
  <si>
    <t>Cat</t>
  </si>
  <si>
    <t>Relais</t>
  </si>
  <si>
    <t>6 x 100m 4 Nages Mixte</t>
  </si>
  <si>
    <t>6 x 100m Nage Libre Mixte</t>
  </si>
  <si>
    <t>8 x 100m Nage Libre Mixte</t>
  </si>
  <si>
    <t>6x100NLM</t>
  </si>
  <si>
    <t>8x1004NM</t>
  </si>
  <si>
    <t>8 x 50m Spécialités Mixte</t>
  </si>
  <si>
    <t>6x1004NM</t>
  </si>
  <si>
    <t>8x50SPM</t>
  </si>
  <si>
    <t>8x100NLM</t>
  </si>
  <si>
    <t>8 x 100m 4 Nages Mixte</t>
  </si>
  <si>
    <t>8x50AQM</t>
  </si>
  <si>
    <t>8 x 50m Aquaraid Mixte</t>
  </si>
  <si>
    <t>Auvergne</t>
  </si>
  <si>
    <t>Flandres Artois</t>
  </si>
  <si>
    <t>Ile de France</t>
  </si>
  <si>
    <t>Rhône Alpes Nord</t>
  </si>
  <si>
    <t>Rhône Alpes Sud</t>
  </si>
  <si>
    <t>Nationaux de Natation</t>
  </si>
  <si>
    <t>Clt</t>
  </si>
  <si>
    <t>Région</t>
  </si>
  <si>
    <t>Médailles Or</t>
  </si>
  <si>
    <t>Médailles Argent</t>
  </si>
  <si>
    <t>Médailles Bronze</t>
  </si>
  <si>
    <t>Total</t>
  </si>
  <si>
    <t>Indiv</t>
  </si>
  <si>
    <t>Triathlon</t>
  </si>
  <si>
    <t xml:space="preserve">PROCES VERBAL </t>
  </si>
  <si>
    <t>DE RECONTRE DE NATATION</t>
  </si>
  <si>
    <t>OUVERTURE DES PORTES :</t>
  </si>
  <si>
    <t>Heure de début de la rencontre :</t>
  </si>
  <si>
    <t>Heure de fin de la rencontre :</t>
  </si>
  <si>
    <t>CARACTERISTIQUES DU BASSIN</t>
  </si>
  <si>
    <t xml:space="preserve">Longueur :          </t>
  </si>
  <si>
    <t xml:space="preserve">Nombre de lignes d'eau :     </t>
  </si>
  <si>
    <t>COMPOSITION DE L'ORGANISATION</t>
  </si>
  <si>
    <t>Délégué(s) :</t>
  </si>
  <si>
    <t>Juges(s) Arbitre(s) :</t>
  </si>
  <si>
    <t>Starter(s) :</t>
  </si>
  <si>
    <t>Juge(s) de Nage :</t>
  </si>
  <si>
    <t>Juge(s) aux Virages :</t>
  </si>
  <si>
    <t>Juge(s) à l'Arrivée :</t>
  </si>
  <si>
    <t>Secrétariat et Informatique :</t>
  </si>
  <si>
    <t>Navette :</t>
  </si>
  <si>
    <t>CHRONOMETRAGE</t>
  </si>
  <si>
    <t>Centre</t>
  </si>
  <si>
    <t>Disq FD</t>
  </si>
  <si>
    <t>Série</t>
  </si>
  <si>
    <t>Jury d'appel</t>
  </si>
  <si>
    <t>Superviseur</t>
  </si>
  <si>
    <t>Pénalités</t>
  </si>
  <si>
    <t>individuelles</t>
  </si>
  <si>
    <t xml:space="preserve">Nages </t>
  </si>
  <si>
    <t>Détail des points :</t>
  </si>
  <si>
    <t>Nages Individuelles :</t>
  </si>
  <si>
    <t>Relais :</t>
  </si>
  <si>
    <t>Cumul des points "FFN" triathlon de chaque nageur de la région pour ce qui concerne les 9 nages individuelles</t>
  </si>
  <si>
    <t>2000 pts au 1er, 1800 au 2ème, 1600 pts au 3ème, etc. Relais Disqualifié = dernier. Relais non couru = 0 pt</t>
  </si>
  <si>
    <t>Pénalités :</t>
  </si>
  <si>
    <t>Triathlon non réalisé dans 3 styles différents : 1000 pts</t>
  </si>
  <si>
    <t>Style non réalisé pour les 50m alors qu'il y a au moins 2 nageurs dans la catégorie : 1000 pts</t>
  </si>
  <si>
    <t>PACA</t>
  </si>
  <si>
    <t>Waziers</t>
  </si>
  <si>
    <t>8x50MJM</t>
  </si>
  <si>
    <t>8 x 50m Majors Mixte</t>
  </si>
  <si>
    <t>Temps d'essais des chronomètreurs</t>
  </si>
  <si>
    <t>Nom - Prénom</t>
  </si>
  <si>
    <t>Temps</t>
  </si>
  <si>
    <t>Attribution</t>
  </si>
  <si>
    <t>Triple ligne 1</t>
  </si>
  <si>
    <t>Triple ligne 2</t>
  </si>
  <si>
    <t>Triple ligne 3</t>
  </si>
  <si>
    <t>Triple ligne 4</t>
  </si>
  <si>
    <t>Trilple ligne 5</t>
  </si>
  <si>
    <t xml:space="preserve"> </t>
  </si>
  <si>
    <t>Vérification des licences :</t>
  </si>
  <si>
    <t>OBSERVATIONS</t>
  </si>
  <si>
    <t>LE JUGE ARBITRE</t>
  </si>
  <si>
    <t>Chambre d'appel :</t>
  </si>
  <si>
    <t>4 x 25m Thématique Mixte</t>
  </si>
  <si>
    <t>4 x 25m Vieux Maillots Mixte</t>
  </si>
  <si>
    <t>8 x 50m Ufonat Mixte</t>
  </si>
  <si>
    <t>TC</t>
  </si>
  <si>
    <t xml:space="preserve">A : Toutes catégories </t>
  </si>
  <si>
    <t>Ouverture des portes</t>
  </si>
  <si>
    <t>Début des épreuves</t>
  </si>
  <si>
    <t>M</t>
  </si>
  <si>
    <t>Association</t>
  </si>
  <si>
    <t>Saint Flour</t>
  </si>
  <si>
    <t xml:space="preserve">La Terrasse </t>
  </si>
  <si>
    <t>Irigny</t>
  </si>
  <si>
    <t>Ufonat 1</t>
  </si>
  <si>
    <t>Blanc</t>
  </si>
  <si>
    <t>Ufonat 2</t>
  </si>
  <si>
    <t>Jaune</t>
  </si>
  <si>
    <t>Ufonat 3</t>
  </si>
  <si>
    <t>Rose</t>
  </si>
  <si>
    <t>Ufonat 4</t>
  </si>
  <si>
    <t>Bleu</t>
  </si>
  <si>
    <t>Ufonat 5</t>
  </si>
  <si>
    <t>Rouge</t>
  </si>
  <si>
    <t>Ufonat 6</t>
  </si>
  <si>
    <t>Argent</t>
  </si>
  <si>
    <t>06 30 00</t>
  </si>
  <si>
    <t>06 20 00</t>
  </si>
  <si>
    <t>06 10 00</t>
  </si>
  <si>
    <t>Ligne</t>
  </si>
  <si>
    <t>09:30</t>
  </si>
  <si>
    <t>20 Min</t>
  </si>
  <si>
    <t>15:00</t>
  </si>
  <si>
    <t>03 40 00</t>
  </si>
  <si>
    <t>Chateauneuf</t>
  </si>
  <si>
    <t>04 00 00</t>
  </si>
  <si>
    <t>04 10 00</t>
  </si>
  <si>
    <t>09 23 00</t>
  </si>
  <si>
    <t>08 45 00</t>
  </si>
  <si>
    <t>25m</t>
  </si>
  <si>
    <t>BORGNI Jean Louis  National - LOUBIERE Pierre CNS - SCHNEIDER Catherine CNS</t>
  </si>
  <si>
    <t>WAMBEKE Bernard CNS</t>
  </si>
  <si>
    <t>Ligne 1</t>
  </si>
  <si>
    <t>Ligne 2</t>
  </si>
  <si>
    <t>Ligne 3</t>
  </si>
  <si>
    <t>Ligne 4</t>
  </si>
  <si>
    <t>Ligne 5</t>
  </si>
  <si>
    <t>Double ligne 1</t>
  </si>
  <si>
    <t>Double ligne 2</t>
  </si>
  <si>
    <t>Double ligne 3</t>
  </si>
  <si>
    <t>Double ligne 4</t>
  </si>
  <si>
    <t>Double ligne 5</t>
  </si>
  <si>
    <t>08h30</t>
  </si>
  <si>
    <t>17h30</t>
  </si>
  <si>
    <t>09h30</t>
  </si>
  <si>
    <t>LOUBIERE Pierre CNS - OUARRAK Mohamed FA</t>
  </si>
  <si>
    <t>La Terrasse</t>
  </si>
  <si>
    <t>Totaux</t>
  </si>
  <si>
    <t>Classement  Général Olympique</t>
  </si>
  <si>
    <t>Classement Général des Régions et Associations</t>
  </si>
  <si>
    <t>Comité Départemental  du Cantal</t>
  </si>
  <si>
    <t>Saint Flour 05/06/16</t>
  </si>
  <si>
    <t>Saint Flour - 05/06/16</t>
  </si>
  <si>
    <t>DEVAUCHELLE</t>
  </si>
  <si>
    <t>Olivier</t>
  </si>
  <si>
    <t>Eric</t>
  </si>
  <si>
    <t>GAIDIOZ</t>
  </si>
  <si>
    <t>Veyres C - Delrieu A - Audin C - Roux Q - Chazette E - Ferrer E - Puyraimond S - Rabillon S</t>
  </si>
  <si>
    <t>Mazet G - Pena Acuna E - Champin L - Trin C - Rossi C - Lefranc L - Vigier S - Dalle J</t>
  </si>
  <si>
    <t>Drain F - Smague T - Fauchois L - Warot G - Caron L - Devauchelle D - Peytavi M - Pina Borges T</t>
  </si>
  <si>
    <t>Demilly A - Huvelle F - Pinchon L - Depret W - Lefebvre M - Hudelle P - Gradel I - Cabo A</t>
  </si>
  <si>
    <t>Patrier L - Marchetti A - Bourez I - Clauser T - Vermandere M - Pina Borges H - Vermandere C - Saint Maxin N</t>
  </si>
  <si>
    <t>Dufour C - Lenoir F - Veron M - Camus A - Veron L - Blaizel R - Lelievre C - Decarpentry T</t>
  </si>
  <si>
    <t>Nodin C - Gabory E - Bondeau A - Vernois D - Goulin C - Perritaz J - Vesaveau T - Jodon P</t>
  </si>
  <si>
    <t>Pinon C - Desolue V - Neau L - Declercq T - Lesage E - Furnon M - Flitz O - Poupard P</t>
  </si>
  <si>
    <t>Teï S - Tillou L - Etedali C - Coulon G - Cavillon M - Rault V - Pelletier M - Lelait P</t>
  </si>
  <si>
    <t>Balssa L - Sainson T - Rousseau A - Morassut M - Ravenet J - Helle R - Lebroc M - Coulon D</t>
  </si>
  <si>
    <t>Gomez E - Jarrije B - Chevalier C - Ottavioli P - Mousseaux S - Watteau J - Rousseau L - Leplus P</t>
  </si>
  <si>
    <t>Gallin C - Guillard D - Tessier M - Lebrun Q - Martin E - Crapeau T - Picard C - Charotte C</t>
  </si>
  <si>
    <t>Malloyer C - Ruault S - Manceau L - Tisserand I - Lascoux O - Crandal J - Deguyenne A - Britz A</t>
  </si>
  <si>
    <t>Michard C - Vaz Bolota M - Lallouette C - Arabolaza V - Giroud M - Fernandez J - Blein M - Glerean Y</t>
  </si>
  <si>
    <t>Liautaud E - Rollat M - Souteyrat M - Lacroix C - Lamberet L - Blum Q - Meyer C - Briot R</t>
  </si>
  <si>
    <t>Canuto J - Fikas M - Vial H - Durdilly G - Barithel M - Roussel A - Gallet F - Barral M</t>
  </si>
  <si>
    <t>Saouabi M - Hilaire T - Vhouvelon H - Mondini A - Dubos M - Petit F - Silinski M - Raia U</t>
  </si>
  <si>
    <t>Audras J - Briot B - Arabolaza M - Provolo R - Smolarek E - Guignard C - Costa C - Simonin A</t>
  </si>
  <si>
    <t>Buttin C - Lefevre H - Goujon L - Rouyer J - Chaon M - Osada L - Piquet M - Amiaud H</t>
  </si>
  <si>
    <t>Cauchy O - Mazerat J - Fleury C - Byrne L - Buttin O - Depreux C - Marra M - Humbert G</t>
  </si>
  <si>
    <t>Jefferies M - Hirtzig L - Gazzotti C - Cottet M - Marra P - Byrne A - Schreiber M - Belmont M</t>
  </si>
  <si>
    <t>Cœur M - Deschamps Y - Cuin C - Villaz L - Deschamps E - Giovale B - Amiaud F - Socha A</t>
  </si>
  <si>
    <t>Prilly M - Besson T - Kioulou C - Lugenbulher M - Roudet E - Gaidioz K - Clemaron J - Marchesini A</t>
  </si>
  <si>
    <t>Brie</t>
  </si>
  <si>
    <t>Regimbal C - Ferrer P - Moragrega F - Fillon P - Bordas M - Roux J</t>
  </si>
  <si>
    <t>Aire</t>
  </si>
  <si>
    <t>Voiron</t>
  </si>
  <si>
    <t>Vaglio L - Mayon P - Guely N - Jacq M - Cadoux M - Broyer T</t>
  </si>
  <si>
    <t>Miossec L - Baratin P - Chavaneau M - Pavlovic A - Chevolleau J - Busato T</t>
  </si>
  <si>
    <t>Benhammouda D - Durget J - Royer G - Delouche L - Angeloni E - Durget C</t>
  </si>
  <si>
    <t>Esteoule M - Truscello E - Esteoulle N - Michard R - Ducoin C - Legendre T</t>
  </si>
  <si>
    <t>05 15 25</t>
  </si>
  <si>
    <t>10 35 00</t>
  </si>
  <si>
    <t>05 00 76</t>
  </si>
  <si>
    <t>04 00 73</t>
  </si>
  <si>
    <t>08 07 33</t>
  </si>
  <si>
    <t>10 00 85</t>
  </si>
  <si>
    <t>04 01 00</t>
  </si>
  <si>
    <t>04 35 00</t>
  </si>
  <si>
    <t>08 34 00</t>
  </si>
  <si>
    <t>10 05 00</t>
  </si>
  <si>
    <t>04 38 40</t>
  </si>
  <si>
    <t>08 55 35</t>
  </si>
  <si>
    <t>10 30 00</t>
  </si>
  <si>
    <t>04 25 00</t>
  </si>
  <si>
    <t>04 54 27</t>
  </si>
  <si>
    <t>09 50 00</t>
  </si>
  <si>
    <t>11 05 00</t>
  </si>
  <si>
    <t>04 37 00</t>
  </si>
  <si>
    <t>03 59 08</t>
  </si>
  <si>
    <t>04 52 25</t>
  </si>
  <si>
    <t>09 25 12</t>
  </si>
  <si>
    <t>10 27 38</t>
  </si>
  <si>
    <t>03 52 20</t>
  </si>
  <si>
    <t>08 10 00</t>
  </si>
  <si>
    <t>09 20 00</t>
  </si>
  <si>
    <t>08 09 24</t>
  </si>
  <si>
    <t>09 18 45</t>
  </si>
  <si>
    <t>07 07 57</t>
  </si>
  <si>
    <t>08 16 00</t>
  </si>
  <si>
    <t>07 52 47</t>
  </si>
  <si>
    <t>07 50 81</t>
  </si>
  <si>
    <t>08 26 18</t>
  </si>
  <si>
    <t>07 21 20</t>
  </si>
  <si>
    <t>08 32 33</t>
  </si>
  <si>
    <t>08 33 39</t>
  </si>
  <si>
    <t>09 34 21</t>
  </si>
  <si>
    <t>07 25 22</t>
  </si>
  <si>
    <t>08 23 72</t>
  </si>
  <si>
    <t>RABILLON</t>
  </si>
  <si>
    <t>FLAMENT</t>
  </si>
  <si>
    <t>DELATTRE</t>
  </si>
  <si>
    <t>Tps Eng.</t>
  </si>
  <si>
    <t>Tps Réalisé</t>
  </si>
  <si>
    <t>Pts FFN</t>
  </si>
  <si>
    <t>Tps 50m</t>
  </si>
  <si>
    <t>Equipe</t>
  </si>
  <si>
    <t>Composition</t>
  </si>
  <si>
    <t>Fin de la compétiton</t>
  </si>
  <si>
    <t>10:05</t>
  </si>
  <si>
    <t>Patey C - Debarge V - Brillard I - Caillet F - Noel M - Carlier M - Devauchelle T - Baillie A</t>
  </si>
  <si>
    <t>Jean J - Kraiem A - Muller M - Le Coz C - Loustau S - Francois B - Chipot A - Perigaud S</t>
  </si>
  <si>
    <t>Abgrall C - Chatellier C - Goethals E - Nerenhausen M - Fermier M - Poher L - Alla M - Di Martino O</t>
  </si>
  <si>
    <t>Descarrega M - Cousqer R - Pucciarelli A - Vives C - Valat L - lavoine V - Ouadi K - Le Brun F</t>
  </si>
  <si>
    <t>Ros Nouvet M - Trucco F - Moncel E - Mathieu A - Homor M - Lemoine A - Exposito B - Courtial E</t>
  </si>
  <si>
    <t>Perez R - Lenormand A - Frechin M - Giannini J - Frechin A - Furno Roche J - Scotto K - Guidicelli H</t>
  </si>
  <si>
    <t>Sellami K - Soulet R - N Guyen L - Attia Y - Gola M - Scotton F - Barcelo C - Bagnis L</t>
  </si>
  <si>
    <t>Joly A - Muzard T - Perritaz F - Denion JB - Ecuer C - Massicot L</t>
  </si>
  <si>
    <t>Daron A - Lachor V - Becart V - Chmielarczyk L - Grebeaux J - Delplace R</t>
  </si>
  <si>
    <t>Guichard O - Clabaut H - Flament S - El Yasidi A - Delattre C - Abbadi N</t>
  </si>
  <si>
    <t>30 00 00</t>
  </si>
  <si>
    <t>06 01 89</t>
  </si>
  <si>
    <t>09 03 29</t>
  </si>
  <si>
    <t>10 28 02</t>
  </si>
  <si>
    <t>BARCELO</t>
  </si>
  <si>
    <t>Echauffement</t>
  </si>
  <si>
    <t>09:55</t>
  </si>
  <si>
    <t>10:25</t>
  </si>
  <si>
    <t>11:10</t>
  </si>
  <si>
    <t>11:40</t>
  </si>
  <si>
    <t>11:50</t>
  </si>
  <si>
    <t xml:space="preserve">PAUSE DEJEUNER  </t>
  </si>
  <si>
    <t>Préparation du défilé</t>
  </si>
  <si>
    <t>Défilé des Régions</t>
  </si>
  <si>
    <t>Reprise des épreuves</t>
  </si>
  <si>
    <t>Remise des récompenses</t>
  </si>
  <si>
    <t>15:20</t>
  </si>
  <si>
    <t>15:50</t>
  </si>
  <si>
    <t>Fin des Nationaux de Natation 2016</t>
  </si>
  <si>
    <t>Audras J - Mouden S  - Arabolaza M - Provolo R - Smolarek E - Guignard C - Costa C - Simonin A</t>
  </si>
  <si>
    <t>Guitton C - De Vathaire R - Moncel E - Aramon M - Homor M - Bruno E - Exposito B - Courtial E</t>
  </si>
  <si>
    <t>Sellami K - Lenormand A - N'Guyen L - Giannini J - Frechin A - Furno Roche J - Scotto K - Guidicelli H</t>
  </si>
  <si>
    <t>08 03 18</t>
  </si>
  <si>
    <t>08 36 34</t>
  </si>
  <si>
    <t>07 53 78</t>
  </si>
  <si>
    <t>07 50 58</t>
  </si>
  <si>
    <t>07 47 89</t>
  </si>
  <si>
    <t>07 17 33</t>
  </si>
  <si>
    <t>07 05 56</t>
  </si>
  <si>
    <t>07 15 32</t>
  </si>
  <si>
    <t>03 42 70</t>
  </si>
  <si>
    <t>04 18 43</t>
  </si>
  <si>
    <t>04 10 89</t>
  </si>
  <si>
    <t>04 01 74</t>
  </si>
  <si>
    <t>04 50 56</t>
  </si>
  <si>
    <t>05 25 90</t>
  </si>
  <si>
    <t>04 55 31</t>
  </si>
  <si>
    <t>04 32 87</t>
  </si>
  <si>
    <t>04 41 70</t>
  </si>
  <si>
    <t>04 39 85</t>
  </si>
  <si>
    <t>Saïdi S - Gayraud P - Bartolone JL - Blanchet S</t>
  </si>
  <si>
    <t>Veyres C - Delrieu A - Veyres J - Roux Q - Chazette E - Ferrer E - Puyraimond S - Rabillon S</t>
  </si>
  <si>
    <t>09 26 55</t>
  </si>
  <si>
    <t>09 02 19</t>
  </si>
  <si>
    <t>09 56 31</t>
  </si>
  <si>
    <t>08 33 80</t>
  </si>
  <si>
    <t>08 36 53</t>
  </si>
  <si>
    <t>09 00 01</t>
  </si>
  <si>
    <t>12 04 63</t>
  </si>
  <si>
    <t>10 40 30</t>
  </si>
  <si>
    <t>11 25 89</t>
  </si>
  <si>
    <t>11 08 11</t>
  </si>
  <si>
    <t>10 11 44</t>
  </si>
  <si>
    <t>09 59 95</t>
  </si>
  <si>
    <t>10 42 88</t>
  </si>
  <si>
    <t>04 26 96</t>
  </si>
  <si>
    <t>03 58 41</t>
  </si>
  <si>
    <t>04 13 09</t>
  </si>
  <si>
    <t>04 13 23</t>
  </si>
  <si>
    <t>04 27 70</t>
  </si>
  <si>
    <t>Ouarrak A - Dufour M - Devauchelle B - Dupitre C</t>
  </si>
  <si>
    <t>Bigorne M - Chevron JM - Rolland P - Paquet V</t>
  </si>
  <si>
    <t>Lefranc JP - Veyres C - Delort R - Vidal E</t>
  </si>
  <si>
    <t>Yoan - Sandrine - Marlène - Thierry</t>
  </si>
  <si>
    <t>09 21 26</t>
  </si>
  <si>
    <t>08 58 32</t>
  </si>
  <si>
    <t>09 38 14</t>
  </si>
  <si>
    <t>08 27 84</t>
  </si>
  <si>
    <t>08 25 65</t>
  </si>
  <si>
    <t>08 11 67</t>
  </si>
  <si>
    <t>08 59 95</t>
  </si>
  <si>
    <t>Vert</t>
  </si>
  <si>
    <t>01 48 47</t>
  </si>
  <si>
    <t>01 47 34</t>
  </si>
  <si>
    <t>02 02 29</t>
  </si>
  <si>
    <t>01 51 25</t>
  </si>
  <si>
    <t>01 57 57</t>
  </si>
  <si>
    <t>01 54 09</t>
  </si>
  <si>
    <t>01 53 41</t>
  </si>
  <si>
    <t>05 03 06</t>
  </si>
  <si>
    <t>04 57 53</t>
  </si>
  <si>
    <t>04 48 91</t>
  </si>
  <si>
    <t>04 43 90</t>
  </si>
  <si>
    <t>04 53 60</t>
  </si>
  <si>
    <t>HC</t>
  </si>
  <si>
    <t>LEFRANC Jean Philippe Auvergne</t>
  </si>
  <si>
    <t>SEBAN Jean Frédéric IDF - FAUVIAU Didier RAS</t>
  </si>
  <si>
    <t>MAIRESSE Alain Centre - ROLLAND Pascale RAN</t>
  </si>
  <si>
    <t>ABERT Guy RAS - PERIGAUD Philippe IDF</t>
  </si>
  <si>
    <t>SCHREIBER Marc RAS - MERLET Marie Christine Centre</t>
  </si>
  <si>
    <t>FRANCOIS Denis IDF - VEDRENNE Quentin Auvergne - CHANDELIER Damien FA</t>
  </si>
  <si>
    <t>BORGNI Jean Louis National - BORGNI Béatrice PACA</t>
  </si>
  <si>
    <t>MONARD Andrée RAS - SCHNEIDER Catherine CENTRE</t>
  </si>
  <si>
    <t>Speaker :</t>
  </si>
  <si>
    <t>BORGNI Jean Louis National</t>
  </si>
  <si>
    <t xml:space="preserve">WAMBEKE Bernadette IDF </t>
  </si>
  <si>
    <t>BARBIEUX Sylvie FA - BARBIEUX Donat FA -</t>
  </si>
  <si>
    <t>CARREE</t>
  </si>
  <si>
    <t>Jean</t>
  </si>
  <si>
    <t>A</t>
  </si>
  <si>
    <t>IDF</t>
  </si>
  <si>
    <t>10 31 86</t>
  </si>
  <si>
    <t>PUCCIARELLI</t>
  </si>
  <si>
    <t>Marc</t>
  </si>
  <si>
    <t>10 31 84</t>
  </si>
  <si>
    <t>THEVENOT</t>
  </si>
  <si>
    <t>Alain</t>
  </si>
  <si>
    <t>B</t>
  </si>
  <si>
    <t>10 31 94</t>
  </si>
  <si>
    <t>SULIK</t>
  </si>
  <si>
    <t>DE CLOEDT</t>
  </si>
  <si>
    <t>Richard</t>
  </si>
  <si>
    <t>10 31 88</t>
  </si>
  <si>
    <t>MICHOUX</t>
  </si>
  <si>
    <t>Virginie</t>
  </si>
  <si>
    <t>N'GUYEN</t>
  </si>
  <si>
    <t>Diane</t>
  </si>
  <si>
    <t>10 31 90</t>
  </si>
  <si>
    <t>Sandy</t>
  </si>
  <si>
    <t>FA</t>
  </si>
  <si>
    <t>10 31 99</t>
  </si>
  <si>
    <t>MAUDIER</t>
  </si>
  <si>
    <t>Christine</t>
  </si>
  <si>
    <t>RAN</t>
  </si>
  <si>
    <t>10 31 95</t>
  </si>
  <si>
    <t>Marie Christine</t>
  </si>
  <si>
    <t>RAS</t>
  </si>
  <si>
    <t>Didier</t>
  </si>
  <si>
    <t>Christophe</t>
  </si>
  <si>
    <t>10 31 93</t>
  </si>
  <si>
    <t>GAYRAUD</t>
  </si>
  <si>
    <t>Philippe</t>
  </si>
  <si>
    <t>Johnny</t>
  </si>
  <si>
    <t>10 31 92</t>
  </si>
  <si>
    <t>Cherya Y - Tackamoud B - Tripognez A - Top A</t>
  </si>
  <si>
    <t>Durot L - Vestaevel M - Samyn C - Clauser T</t>
  </si>
  <si>
    <t xml:space="preserve">Rocher M - Daniel N - Erard C - Come D </t>
  </si>
  <si>
    <t>Perez R - Soulet R - Frechin M - Attia Y - Gola M - Scotton F - Barcelo C - Bagnis L</t>
  </si>
  <si>
    <t>Mouton L - Perrin F - Belleza M - Etienne I</t>
  </si>
  <si>
    <t>Mollex C - Charles M - Kalifa C - Watt M</t>
  </si>
  <si>
    <t>Bondoux L - Dussart B - Fiorelli A - Dreveton T</t>
  </si>
  <si>
    <t>Devez L - Roux L - Bringuier O - Rabillon N</t>
  </si>
  <si>
    <t>Declercq S - Carrée J - Sulik E - De Cloedt R</t>
  </si>
  <si>
    <t xml:space="preserve">Schneider C - Mauger - Céline - </t>
  </si>
  <si>
    <t>PACA 2</t>
  </si>
  <si>
    <t>PACA 1</t>
  </si>
  <si>
    <t>Surclassement chez les Majors : 500 pts</t>
  </si>
  <si>
    <t>Comité Départemental  Cantal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</si>
</sst>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00&quot; &quot;00&quot; &quot;00"/>
  </numFmts>
  <fonts count="28" x14ac:knownFonts="1">
    <font>
      <sz val="10"/>
      <name val="Arial"/>
    </font>
    <font>
      <b/>
      <sz val="16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6"/>
      <color indexed="21"/>
      <name val="Arial"/>
      <family val="2"/>
    </font>
    <font>
      <b/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color rgb="FF000099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96">
    <xf numFmtId="0" fontId="0" fillId="0" borderId="0" xfId="0"/>
    <xf numFmtId="49" fontId="2" fillId="2" borderId="1" xfId="0" applyNumberFormat="1" applyFont="1" applyFill="1" applyBorder="1" applyAlignment="1" applyProtection="1">
      <alignment horizontal="center"/>
    </xf>
    <xf numFmtId="0" fontId="0" fillId="0" borderId="0" xfId="0" applyFill="1"/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3" borderId="0" xfId="0" applyFill="1" applyProtection="1"/>
    <xf numFmtId="0" fontId="2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3" borderId="16" xfId="0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Protection="1"/>
    <xf numFmtId="0" fontId="2" fillId="3" borderId="20" xfId="0" applyFont="1" applyFill="1" applyBorder="1" applyAlignment="1" applyProtection="1">
      <alignment horizontal="center"/>
    </xf>
    <xf numFmtId="0" fontId="4" fillId="4" borderId="21" xfId="0" applyFont="1" applyFill="1" applyBorder="1" applyProtection="1">
      <protection locked="0"/>
    </xf>
    <xf numFmtId="0" fontId="4" fillId="4" borderId="22" xfId="0" applyFont="1" applyFill="1" applyBorder="1" applyProtection="1"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</xf>
    <xf numFmtId="0" fontId="4" fillId="3" borderId="24" xfId="0" applyFont="1" applyFill="1" applyBorder="1" applyProtection="1"/>
    <xf numFmtId="0" fontId="4" fillId="4" borderId="25" xfId="0" applyFont="1" applyFill="1" applyBorder="1" applyProtection="1">
      <protection locked="0"/>
    </xf>
    <xf numFmtId="0" fontId="4" fillId="4" borderId="26" xfId="0" applyFont="1" applyFill="1" applyBorder="1" applyProtection="1"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</xf>
    <xf numFmtId="0" fontId="4" fillId="3" borderId="28" xfId="0" applyFont="1" applyFill="1" applyBorder="1" applyProtection="1"/>
    <xf numFmtId="0" fontId="2" fillId="3" borderId="29" xfId="0" applyFont="1" applyFill="1" applyBorder="1" applyAlignment="1" applyProtection="1">
      <alignment horizontal="center"/>
    </xf>
    <xf numFmtId="0" fontId="4" fillId="4" borderId="30" xfId="0" applyFont="1" applyFill="1" applyBorder="1" applyProtection="1">
      <protection locked="0"/>
    </xf>
    <xf numFmtId="0" fontId="4" fillId="4" borderId="31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/>
    </xf>
    <xf numFmtId="0" fontId="4" fillId="3" borderId="32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0" fillId="0" borderId="0" xfId="0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33" xfId="0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2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/>
    </xf>
    <xf numFmtId="0" fontId="4" fillId="3" borderId="42" xfId="0" applyFont="1" applyFill="1" applyBorder="1" applyProtection="1"/>
    <xf numFmtId="0" fontId="4" fillId="3" borderId="0" xfId="0" applyFont="1" applyFill="1" applyBorder="1" applyProtection="1"/>
    <xf numFmtId="0" fontId="4" fillId="5" borderId="0" xfId="0" applyFont="1" applyFill="1" applyBorder="1" applyProtection="1"/>
    <xf numFmtId="0" fontId="16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vertical="center"/>
    </xf>
    <xf numFmtId="0" fontId="18" fillId="3" borderId="0" xfId="0" applyFont="1" applyFill="1" applyProtection="1"/>
    <xf numFmtId="0" fontId="18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center"/>
    </xf>
    <xf numFmtId="0" fontId="18" fillId="3" borderId="43" xfId="0" applyFont="1" applyFill="1" applyBorder="1" applyProtection="1"/>
    <xf numFmtId="0" fontId="16" fillId="3" borderId="38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protection locked="0"/>
    </xf>
    <xf numFmtId="0" fontId="4" fillId="4" borderId="44" xfId="0" applyFont="1" applyFill="1" applyBorder="1" applyAlignment="1" applyProtection="1">
      <protection locked="0"/>
    </xf>
    <xf numFmtId="0" fontId="4" fillId="4" borderId="45" xfId="0" applyFont="1" applyFill="1" applyBorder="1" applyAlignment="1" applyProtection="1">
      <protection locked="0"/>
    </xf>
    <xf numFmtId="0" fontId="4" fillId="4" borderId="46" xfId="0" applyFont="1" applyFill="1" applyBorder="1" applyProtection="1">
      <protection locked="0"/>
    </xf>
    <xf numFmtId="0" fontId="4" fillId="4" borderId="47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64" fontId="4" fillId="4" borderId="23" xfId="0" applyNumberFormat="1" applyFont="1" applyFill="1" applyBorder="1" applyAlignment="1" applyProtection="1">
      <alignment horizontal="center"/>
      <protection locked="0"/>
    </xf>
    <xf numFmtId="164" fontId="4" fillId="4" borderId="17" xfId="0" applyNumberFormat="1" applyFont="1" applyFill="1" applyBorder="1" applyAlignment="1" applyProtection="1">
      <alignment horizontal="center"/>
      <protection locked="0"/>
    </xf>
    <xf numFmtId="164" fontId="4" fillId="4" borderId="27" xfId="0" applyNumberFormat="1" applyFont="1" applyFill="1" applyBorder="1" applyAlignment="1" applyProtection="1">
      <alignment horizontal="center"/>
      <protection locked="0"/>
    </xf>
    <xf numFmtId="164" fontId="4" fillId="4" borderId="6" xfId="0" applyNumberFormat="1" applyFont="1" applyFill="1" applyBorder="1" applyAlignment="1" applyProtection="1">
      <alignment horizontal="center"/>
      <protection locked="0"/>
    </xf>
    <xf numFmtId="0" fontId="26" fillId="4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</xf>
    <xf numFmtId="0" fontId="4" fillId="4" borderId="46" xfId="0" applyFont="1" applyFill="1" applyBorder="1" applyAlignment="1" applyProtection="1">
      <protection locked="0"/>
    </xf>
    <xf numFmtId="0" fontId="4" fillId="4" borderId="22" xfId="0" applyFont="1" applyFill="1" applyBorder="1" applyAlignment="1" applyProtection="1"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</xf>
    <xf numFmtId="0" fontId="21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164" fontId="8" fillId="0" borderId="0" xfId="0" applyNumberFormat="1" applyFont="1" applyAlignment="1">
      <alignment horizontal="centerContinuous" vertical="center"/>
    </xf>
    <xf numFmtId="164" fontId="7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164" fontId="7" fillId="0" borderId="0" xfId="0" applyNumberFormat="1" applyFont="1" applyProtection="1">
      <protection locked="0"/>
    </xf>
    <xf numFmtId="0" fontId="2" fillId="0" borderId="0" xfId="0" applyFont="1" applyAlignment="1">
      <alignment horizontal="centerContinuous"/>
    </xf>
    <xf numFmtId="21" fontId="0" fillId="0" borderId="0" xfId="0" applyNumberFormat="1" applyFill="1"/>
    <xf numFmtId="21" fontId="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20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0" xfId="0" applyNumberFormat="1" applyFont="1" applyAlignment="1" applyProtection="1">
      <alignment horizontal="centerContinuous"/>
      <protection locked="0"/>
    </xf>
    <xf numFmtId="164" fontId="22" fillId="0" borderId="0" xfId="0" applyNumberFormat="1" applyFont="1" applyAlignment="1" applyProtection="1">
      <alignment horizontal="centerContinuous"/>
      <protection locked="0"/>
    </xf>
    <xf numFmtId="164" fontId="22" fillId="0" borderId="0" xfId="0" applyNumberFormat="1" applyFont="1" applyAlignment="1">
      <alignment horizontal="centerContinuous"/>
    </xf>
    <xf numFmtId="20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49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49" fontId="22" fillId="0" borderId="0" xfId="0" applyNumberFormat="1" applyFont="1" applyAlignment="1" applyProtection="1">
      <alignment horizontal="centerContinuous" vertical="top"/>
      <protection locked="0"/>
    </xf>
    <xf numFmtId="164" fontId="22" fillId="0" borderId="0" xfId="0" applyNumberFormat="1" applyFont="1" applyAlignment="1" applyProtection="1">
      <alignment horizontal="centerContinuous" vertical="top"/>
      <protection locked="0"/>
    </xf>
    <xf numFmtId="164" fontId="22" fillId="0" borderId="0" xfId="0" applyNumberFormat="1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Fill="1" applyProtection="1">
      <protection locked="0"/>
    </xf>
    <xf numFmtId="0" fontId="9" fillId="3" borderId="0" xfId="0" applyFont="1" applyFill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6" fillId="3" borderId="52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39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6" fillId="3" borderId="52" xfId="0" applyFont="1" applyFill="1" applyBorder="1" applyAlignment="1" applyProtection="1">
      <alignment horizontal="center" vertical="center"/>
    </xf>
    <xf numFmtId="0" fontId="16" fillId="3" borderId="53" xfId="0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47625</xdr:colOff>
      <xdr:row>3</xdr:row>
      <xdr:rowOff>28575</xdr:rowOff>
    </xdr:to>
    <xdr:pic>
      <xdr:nvPicPr>
        <xdr:cNvPr id="2050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0</xdr:rowOff>
    </xdr:from>
    <xdr:to>
      <xdr:col>8</xdr:col>
      <xdr:colOff>19050</xdr:colOff>
      <xdr:row>0</xdr:row>
      <xdr:rowOff>904875</xdr:rowOff>
    </xdr:to>
    <xdr:pic>
      <xdr:nvPicPr>
        <xdr:cNvPr id="3081" name="Picture 4" descr="ufolep-logo-rvb-pet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0"/>
          <a:ext cx="33432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695325</xdr:colOff>
      <xdr:row>43</xdr:row>
      <xdr:rowOff>238125</xdr:rowOff>
    </xdr:from>
    <xdr:to>
      <xdr:col>5</xdr:col>
      <xdr:colOff>1752600</xdr:colOff>
      <xdr:row>44</xdr:row>
      <xdr:rowOff>76200</xdr:rowOff>
    </xdr:to>
    <xdr:pic>
      <xdr:nvPicPr>
        <xdr:cNvPr id="308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696700"/>
          <a:ext cx="17716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638175</xdr:colOff>
      <xdr:row>71</xdr:row>
      <xdr:rowOff>238125</xdr:rowOff>
    </xdr:from>
    <xdr:to>
      <xdr:col>7</xdr:col>
      <xdr:colOff>133350</xdr:colOff>
      <xdr:row>71</xdr:row>
      <xdr:rowOff>1885950</xdr:rowOff>
    </xdr:to>
    <xdr:pic>
      <xdr:nvPicPr>
        <xdr:cNvPr id="3083" name="Imag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640550"/>
          <a:ext cx="2438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75</xdr:row>
      <xdr:rowOff>123825</xdr:rowOff>
    </xdr:from>
    <xdr:to>
      <xdr:col>8</xdr:col>
      <xdr:colOff>600075</xdr:colOff>
      <xdr:row>76</xdr:row>
      <xdr:rowOff>9525</xdr:rowOff>
    </xdr:to>
    <xdr:pic>
      <xdr:nvPicPr>
        <xdr:cNvPr id="3084" name="Imag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2174200"/>
          <a:ext cx="4752975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119</xdr:row>
      <xdr:rowOff>28575</xdr:rowOff>
    </xdr:from>
    <xdr:to>
      <xdr:col>11</xdr:col>
      <xdr:colOff>266700</xdr:colOff>
      <xdr:row>129</xdr:row>
      <xdr:rowOff>104775</xdr:rowOff>
    </xdr:to>
    <xdr:pic>
      <xdr:nvPicPr>
        <xdr:cNvPr id="3085" name="Image 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3842325"/>
          <a:ext cx="54483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108</xdr:row>
      <xdr:rowOff>28575</xdr:rowOff>
    </xdr:from>
    <xdr:to>
      <xdr:col>7</xdr:col>
      <xdr:colOff>200025</xdr:colOff>
      <xdr:row>117</xdr:row>
      <xdr:rowOff>123825</xdr:rowOff>
    </xdr:to>
    <xdr:pic>
      <xdr:nvPicPr>
        <xdr:cNvPr id="3086" name="Image 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2061150"/>
          <a:ext cx="29432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1743075</xdr:colOff>
      <xdr:row>138</xdr:row>
      <xdr:rowOff>28575</xdr:rowOff>
    </xdr:to>
    <xdr:pic>
      <xdr:nvPicPr>
        <xdr:cNvPr id="3087" name="Image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6461700"/>
          <a:ext cx="1743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733425</xdr:colOff>
      <xdr:row>1</xdr:row>
      <xdr:rowOff>38100</xdr:rowOff>
    </xdr:to>
    <xdr:pic>
      <xdr:nvPicPr>
        <xdr:cNvPr id="3088" name="Image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097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T%20UFOLEP/Programmes/Edition_Classements/Edition_Classe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es/Edition_Classements/Edition_Class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COMP"/>
      <sheetName val="PRRES"/>
      <sheetName val="CLUB"/>
      <sheetName val="LICENCE"/>
      <sheetName val="NAGE"/>
      <sheetName val="RELAIS"/>
      <sheetName val="Clubs"/>
      <sheetName val="Licences"/>
      <sheetName val="Relais1"/>
      <sheetName val="Calculs"/>
      <sheetName val="Classements"/>
      <sheetName val="Editions"/>
      <sheetName val="Tab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ANDERNOS ESPADONS THALASSA</v>
          </cell>
        </row>
        <row r="3">
          <cell r="B3" t="str">
            <v>AS ST-M╔DARD-EN-JALLES</v>
          </cell>
        </row>
        <row r="4">
          <cell r="B4" t="str">
            <v>ASC PESSAC-ALOUETTE</v>
          </cell>
        </row>
        <row r="5">
          <cell r="B5" t="str">
            <v>BORDEAUX ╔TUDIANTS CLUB</v>
          </cell>
        </row>
        <row r="6">
          <cell r="B6" t="str">
            <v>ES BLANQUEFORT</v>
          </cell>
        </row>
        <row r="7">
          <cell r="B7" t="str">
            <v>SAM LESPARRE NATATION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COMP"/>
      <sheetName val="PRRES"/>
      <sheetName val="CLUB"/>
      <sheetName val="LICENCE"/>
      <sheetName val="NAGE"/>
      <sheetName val="RELAIS"/>
      <sheetName val="Clubs"/>
      <sheetName val="Licences"/>
      <sheetName val="Relais1"/>
      <sheetName val="Calculs"/>
      <sheetName val="Classements"/>
      <sheetName val="Editions"/>
      <sheetName val="Tab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ANDERNOS ESPADONS THALASSA</v>
          </cell>
        </row>
        <row r="3">
          <cell r="B3" t="str">
            <v>AS ST-M╔DARD-EN-JALLES</v>
          </cell>
        </row>
        <row r="4">
          <cell r="B4" t="str">
            <v>ASC PESSAC-ALOUETTE</v>
          </cell>
        </row>
        <row r="5">
          <cell r="B5" t="str">
            <v>BORDEAUX ╔TUDIANTS CLUB</v>
          </cell>
        </row>
        <row r="6">
          <cell r="B6" t="str">
            <v>ES BLANQUEFORT</v>
          </cell>
        </row>
        <row r="7">
          <cell r="B7" t="str">
            <v>SAM LESPARRE NATATION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K102"/>
  <sheetViews>
    <sheetView tabSelected="1" workbookViewId="0">
      <selection activeCell="N38" sqref="N38"/>
    </sheetView>
  </sheetViews>
  <sheetFormatPr baseColWidth="10" defaultRowHeight="12.75" x14ac:dyDescent="0.2"/>
  <cols>
    <col min="1" max="1" width="2.7109375" customWidth="1"/>
    <col min="2" max="2" width="3.7109375" customWidth="1"/>
    <col min="3" max="3" width="1.7109375" customWidth="1"/>
    <col min="4" max="4" width="18.7109375" customWidth="1"/>
    <col min="5" max="5" width="13.7109375" customWidth="1"/>
    <col min="6" max="6" width="6.7109375" customWidth="1"/>
    <col min="7" max="8" width="12.7109375" customWidth="1"/>
    <col min="9" max="9" width="1.7109375" customWidth="1"/>
    <col min="10" max="10" width="20.7109375" customWidth="1"/>
    <col min="11" max="11" width="2.7109375" customWidth="1"/>
  </cols>
  <sheetData>
    <row r="1" spans="1:11" ht="12" customHeight="1" x14ac:dyDescent="0.2">
      <c r="A1" s="86"/>
      <c r="B1" s="31"/>
      <c r="C1" s="31"/>
      <c r="D1" s="31"/>
      <c r="E1" s="31"/>
      <c r="F1" s="31"/>
      <c r="G1" s="31"/>
      <c r="H1" s="31"/>
      <c r="I1" s="31"/>
      <c r="J1" s="31"/>
      <c r="K1" s="33"/>
    </row>
    <row r="2" spans="1:11" ht="24.95" customHeight="1" x14ac:dyDescent="0.2">
      <c r="A2" s="86"/>
      <c r="B2" s="86"/>
      <c r="C2" s="86"/>
      <c r="D2" s="86"/>
      <c r="E2" s="86"/>
      <c r="F2" s="185" t="s">
        <v>36</v>
      </c>
      <c r="G2" s="185"/>
      <c r="H2" s="185"/>
      <c r="I2" s="185"/>
      <c r="J2" s="185"/>
      <c r="K2" s="33"/>
    </row>
    <row r="3" spans="1:11" ht="24.95" customHeight="1" x14ac:dyDescent="0.2">
      <c r="A3" s="86"/>
      <c r="B3" s="75"/>
      <c r="C3" s="75"/>
      <c r="D3" s="75"/>
      <c r="E3" s="75"/>
      <c r="F3" s="186" t="s">
        <v>37</v>
      </c>
      <c r="G3" s="186"/>
      <c r="H3" s="186"/>
      <c r="I3" s="186"/>
      <c r="J3" s="186"/>
      <c r="K3" s="33"/>
    </row>
    <row r="4" spans="1:11" ht="12" customHeight="1" x14ac:dyDescent="0.2">
      <c r="A4" s="86"/>
      <c r="B4" s="31"/>
      <c r="C4" s="31"/>
      <c r="D4" s="31"/>
      <c r="E4" s="31"/>
      <c r="F4" s="31"/>
      <c r="G4" s="31"/>
      <c r="H4" s="31"/>
      <c r="I4" s="31"/>
      <c r="J4" s="31"/>
      <c r="K4" s="33"/>
    </row>
    <row r="5" spans="1:11" ht="20.100000000000001" customHeight="1" x14ac:dyDescent="0.2">
      <c r="A5" s="86"/>
      <c r="B5" s="80" t="s">
        <v>0</v>
      </c>
      <c r="C5" s="80"/>
      <c r="D5" s="80"/>
      <c r="E5" s="80"/>
      <c r="F5" s="187" t="s">
        <v>27</v>
      </c>
      <c r="G5" s="187"/>
      <c r="H5" s="187"/>
      <c r="I5" s="187"/>
      <c r="J5" s="187"/>
      <c r="K5" s="33"/>
    </row>
    <row r="6" spans="1:11" ht="20.100000000000001" customHeight="1" x14ac:dyDescent="0.2">
      <c r="A6" s="86"/>
      <c r="B6" s="80" t="s">
        <v>1</v>
      </c>
      <c r="C6" s="80"/>
      <c r="D6" s="80"/>
      <c r="E6" s="80"/>
      <c r="F6" s="187" t="s">
        <v>147</v>
      </c>
      <c r="G6" s="187"/>
      <c r="H6" s="187"/>
      <c r="I6" s="187"/>
      <c r="J6" s="187"/>
      <c r="K6" s="33"/>
    </row>
    <row r="7" spans="1:11" ht="9.9499999999999993" customHeight="1" x14ac:dyDescent="0.2">
      <c r="A7" s="86"/>
      <c r="B7" s="80"/>
      <c r="C7" s="80"/>
      <c r="D7" s="80"/>
      <c r="E7" s="80"/>
      <c r="F7" s="81"/>
      <c r="G7" s="81"/>
      <c r="H7" s="81"/>
      <c r="I7" s="81"/>
      <c r="J7" s="82"/>
      <c r="K7" s="33"/>
    </row>
    <row r="8" spans="1:11" ht="15" customHeight="1" x14ac:dyDescent="0.2">
      <c r="A8" s="86"/>
      <c r="B8" s="80" t="s">
        <v>38</v>
      </c>
      <c r="C8" s="80"/>
      <c r="D8" s="80"/>
      <c r="E8" s="80"/>
      <c r="F8" s="103" t="s">
        <v>138</v>
      </c>
      <c r="G8" s="80" t="s">
        <v>39</v>
      </c>
      <c r="H8" s="83"/>
      <c r="I8" s="83"/>
      <c r="J8" s="103" t="s">
        <v>140</v>
      </c>
      <c r="K8" s="33"/>
    </row>
    <row r="9" spans="1:11" ht="15" customHeight="1" x14ac:dyDescent="0.2">
      <c r="A9" s="86"/>
      <c r="B9" s="84"/>
      <c r="C9" s="80"/>
      <c r="D9" s="80"/>
      <c r="E9" s="80"/>
      <c r="F9" s="84"/>
      <c r="G9" s="80" t="s">
        <v>40</v>
      </c>
      <c r="H9" s="83"/>
      <c r="I9" s="83"/>
      <c r="J9" s="103" t="s">
        <v>139</v>
      </c>
      <c r="K9" s="33"/>
    </row>
    <row r="10" spans="1:11" ht="15" customHeight="1" x14ac:dyDescent="0.2">
      <c r="A10" s="86"/>
      <c r="B10" s="80" t="s">
        <v>41</v>
      </c>
      <c r="C10" s="80"/>
      <c r="D10" s="80"/>
      <c r="E10" s="80"/>
      <c r="F10" s="84"/>
      <c r="G10" s="80" t="s">
        <v>42</v>
      </c>
      <c r="H10" s="80"/>
      <c r="I10" s="80"/>
      <c r="J10" s="104" t="s">
        <v>125</v>
      </c>
      <c r="K10" s="33"/>
    </row>
    <row r="11" spans="1:11" ht="15" customHeight="1" x14ac:dyDescent="0.2">
      <c r="A11" s="86"/>
      <c r="B11" s="80"/>
      <c r="C11" s="80"/>
      <c r="D11" s="80"/>
      <c r="E11" s="80"/>
      <c r="F11" s="84"/>
      <c r="G11" s="80" t="s">
        <v>43</v>
      </c>
      <c r="H11" s="80"/>
      <c r="I11" s="80"/>
      <c r="J11" s="105">
        <v>5</v>
      </c>
      <c r="K11" s="33"/>
    </row>
    <row r="12" spans="1:11" ht="12" customHeight="1" x14ac:dyDescent="0.2">
      <c r="A12" s="86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" customHeight="1" x14ac:dyDescent="0.2">
      <c r="A13" s="86"/>
      <c r="B13" s="179" t="s">
        <v>44</v>
      </c>
      <c r="C13" s="179"/>
      <c r="D13" s="179"/>
      <c r="E13" s="179"/>
      <c r="F13" s="179"/>
      <c r="G13" s="179"/>
      <c r="H13" s="179"/>
      <c r="I13" s="179"/>
      <c r="J13" s="179"/>
      <c r="K13" s="33"/>
    </row>
    <row r="14" spans="1:11" ht="9.9499999999999993" customHeight="1" x14ac:dyDescent="0.2">
      <c r="A14" s="86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18" customHeight="1" x14ac:dyDescent="0.2">
      <c r="A15" s="86"/>
      <c r="B15" s="80" t="s">
        <v>45</v>
      </c>
      <c r="C15" s="80"/>
      <c r="D15" s="85"/>
      <c r="E15" s="100" t="s">
        <v>328</v>
      </c>
      <c r="F15" s="99"/>
      <c r="G15" s="99"/>
      <c r="H15" s="99"/>
      <c r="I15" s="99"/>
      <c r="J15" s="99"/>
      <c r="K15" s="33"/>
    </row>
    <row r="16" spans="1:11" ht="18" customHeight="1" x14ac:dyDescent="0.2">
      <c r="A16" s="86"/>
      <c r="B16" s="80" t="s">
        <v>57</v>
      </c>
      <c r="C16" s="80"/>
      <c r="D16" s="85"/>
      <c r="E16" s="100" t="s">
        <v>126</v>
      </c>
      <c r="F16" s="99"/>
      <c r="G16" s="99"/>
      <c r="H16" s="99"/>
      <c r="I16" s="99"/>
      <c r="J16" s="99"/>
      <c r="K16" s="33"/>
    </row>
    <row r="17" spans="1:11" ht="18" customHeight="1" x14ac:dyDescent="0.2">
      <c r="A17" s="86"/>
      <c r="B17" s="80" t="s">
        <v>58</v>
      </c>
      <c r="C17" s="80"/>
      <c r="D17" s="85"/>
      <c r="E17" s="100" t="s">
        <v>141</v>
      </c>
      <c r="F17" s="99"/>
      <c r="G17" s="99"/>
      <c r="H17" s="99"/>
      <c r="I17" s="99"/>
      <c r="J17" s="99"/>
      <c r="K17" s="33"/>
    </row>
    <row r="18" spans="1:11" ht="18" customHeight="1" x14ac:dyDescent="0.2">
      <c r="A18" s="86"/>
      <c r="B18" s="80" t="s">
        <v>46</v>
      </c>
      <c r="C18" s="80"/>
      <c r="D18" s="85"/>
      <c r="E18" s="100" t="s">
        <v>329</v>
      </c>
      <c r="F18" s="99"/>
      <c r="G18" s="99"/>
      <c r="H18" s="99"/>
      <c r="I18" s="99"/>
      <c r="J18" s="99"/>
      <c r="K18" s="33"/>
    </row>
    <row r="19" spans="1:11" ht="18" customHeight="1" x14ac:dyDescent="0.2">
      <c r="A19" s="86"/>
      <c r="B19" s="80" t="s">
        <v>47</v>
      </c>
      <c r="C19" s="80"/>
      <c r="D19" s="85"/>
      <c r="E19" s="100" t="s">
        <v>330</v>
      </c>
      <c r="F19" s="99"/>
      <c r="G19" s="99"/>
      <c r="H19" s="99"/>
      <c r="I19" s="99"/>
      <c r="J19" s="99"/>
      <c r="K19" s="33"/>
    </row>
    <row r="20" spans="1:11" ht="18" customHeight="1" x14ac:dyDescent="0.2">
      <c r="A20" s="86"/>
      <c r="B20" s="80" t="s">
        <v>48</v>
      </c>
      <c r="C20" s="80"/>
      <c r="D20" s="85"/>
      <c r="E20" s="100" t="s">
        <v>331</v>
      </c>
      <c r="F20" s="99"/>
      <c r="G20" s="99"/>
      <c r="H20" s="99"/>
      <c r="I20" s="99"/>
      <c r="J20" s="99"/>
      <c r="K20" s="33"/>
    </row>
    <row r="21" spans="1:11" ht="18" customHeight="1" x14ac:dyDescent="0.2">
      <c r="A21" s="86"/>
      <c r="B21" s="80" t="s">
        <v>49</v>
      </c>
      <c r="C21" s="80"/>
      <c r="D21" s="85"/>
      <c r="E21" s="100" t="s">
        <v>332</v>
      </c>
      <c r="F21" s="99"/>
      <c r="G21" s="99"/>
      <c r="H21" s="99"/>
      <c r="I21" s="99"/>
      <c r="J21" s="99"/>
      <c r="K21" s="33"/>
    </row>
    <row r="22" spans="1:11" ht="18" customHeight="1" x14ac:dyDescent="0.2">
      <c r="A22" s="86"/>
      <c r="B22" s="80" t="s">
        <v>49</v>
      </c>
      <c r="C22" s="80"/>
      <c r="D22" s="85"/>
      <c r="E22" s="100" t="s">
        <v>333</v>
      </c>
      <c r="F22" s="99"/>
      <c r="G22" s="99"/>
      <c r="H22" s="99"/>
      <c r="I22" s="99"/>
      <c r="J22" s="99"/>
      <c r="K22" s="33"/>
    </row>
    <row r="23" spans="1:11" ht="18" customHeight="1" x14ac:dyDescent="0.2">
      <c r="A23" s="86"/>
      <c r="B23" s="80" t="s">
        <v>50</v>
      </c>
      <c r="C23" s="80"/>
      <c r="D23" s="85"/>
      <c r="E23" s="100" t="s">
        <v>330</v>
      </c>
      <c r="F23" s="99"/>
      <c r="G23" s="99"/>
      <c r="H23" s="99"/>
      <c r="I23" s="99"/>
      <c r="J23" s="99"/>
      <c r="K23" s="33"/>
    </row>
    <row r="24" spans="1:11" ht="18" customHeight="1" x14ac:dyDescent="0.2">
      <c r="A24" s="86"/>
      <c r="B24" s="80" t="s">
        <v>87</v>
      </c>
      <c r="C24" s="80"/>
      <c r="D24" s="85"/>
      <c r="E24" s="100" t="s">
        <v>334</v>
      </c>
      <c r="F24" s="99"/>
      <c r="G24" s="99"/>
      <c r="H24" s="99"/>
      <c r="I24" s="99"/>
      <c r="J24" s="99"/>
      <c r="K24" s="33"/>
    </row>
    <row r="25" spans="1:11" ht="18" customHeight="1" x14ac:dyDescent="0.2">
      <c r="A25" s="86"/>
      <c r="B25" s="80" t="s">
        <v>84</v>
      </c>
      <c r="C25" s="80"/>
      <c r="D25" s="85"/>
      <c r="E25" s="100" t="s">
        <v>335</v>
      </c>
      <c r="F25" s="99"/>
      <c r="G25" s="99"/>
      <c r="H25" s="99"/>
      <c r="I25" s="99"/>
      <c r="J25" s="99"/>
      <c r="K25" s="33"/>
    </row>
    <row r="26" spans="1:11" ht="18" customHeight="1" x14ac:dyDescent="0.2">
      <c r="A26" s="86"/>
      <c r="B26" s="80" t="s">
        <v>336</v>
      </c>
      <c r="C26" s="80"/>
      <c r="D26" s="85"/>
      <c r="E26" s="100" t="s">
        <v>337</v>
      </c>
      <c r="F26" s="99"/>
      <c r="G26" s="99"/>
      <c r="H26" s="99"/>
      <c r="I26" s="99"/>
      <c r="J26" s="99"/>
      <c r="K26" s="33"/>
    </row>
    <row r="27" spans="1:11" ht="18" customHeight="1" x14ac:dyDescent="0.2">
      <c r="A27" s="86"/>
      <c r="B27" s="80" t="s">
        <v>51</v>
      </c>
      <c r="C27" s="80"/>
      <c r="D27" s="85"/>
      <c r="E27" s="100" t="s">
        <v>338</v>
      </c>
      <c r="F27" s="99"/>
      <c r="G27" s="99"/>
      <c r="H27" s="99"/>
      <c r="I27" s="99"/>
      <c r="J27" s="99"/>
      <c r="K27" s="33"/>
    </row>
    <row r="28" spans="1:11" ht="18" customHeight="1" x14ac:dyDescent="0.2">
      <c r="A28" s="86"/>
      <c r="B28" s="80" t="s">
        <v>51</v>
      </c>
      <c r="C28" s="80"/>
      <c r="D28" s="85"/>
      <c r="E28" s="100" t="s">
        <v>127</v>
      </c>
      <c r="F28" s="99"/>
      <c r="G28" s="99"/>
      <c r="H28" s="99"/>
      <c r="I28" s="99"/>
      <c r="J28" s="99"/>
      <c r="K28" s="33"/>
    </row>
    <row r="29" spans="1:11" ht="18" customHeight="1" x14ac:dyDescent="0.2">
      <c r="A29" s="86"/>
      <c r="B29" s="80" t="s">
        <v>52</v>
      </c>
      <c r="C29" s="80"/>
      <c r="D29" s="85"/>
      <c r="E29" s="100" t="s">
        <v>339</v>
      </c>
      <c r="F29" s="99"/>
      <c r="G29" s="99"/>
      <c r="H29" s="99"/>
      <c r="I29" s="99"/>
      <c r="J29" s="99"/>
      <c r="K29" s="33"/>
    </row>
    <row r="30" spans="1:11" ht="6" customHeight="1" x14ac:dyDescent="0.2">
      <c r="A30" s="86"/>
      <c r="B30" s="32"/>
      <c r="C30" s="32"/>
      <c r="D30" s="33"/>
      <c r="E30" s="33"/>
      <c r="F30" s="33"/>
      <c r="G30" s="33"/>
      <c r="H30" s="33"/>
      <c r="I30" s="33"/>
      <c r="J30" s="33"/>
      <c r="K30" s="33"/>
    </row>
    <row r="31" spans="1:11" ht="20.100000000000001" customHeight="1" x14ac:dyDescent="0.2">
      <c r="A31" s="86"/>
      <c r="B31" s="178" t="s">
        <v>53</v>
      </c>
      <c r="C31" s="175"/>
      <c r="D31" s="175"/>
      <c r="E31" s="175"/>
      <c r="F31" s="175"/>
      <c r="G31" s="175"/>
      <c r="H31" s="175"/>
      <c r="I31" s="175"/>
      <c r="J31" s="175"/>
      <c r="K31" s="33"/>
    </row>
    <row r="32" spans="1:11" ht="8.1" customHeight="1" thickBot="1" x14ac:dyDescent="0.25">
      <c r="A32" s="86"/>
      <c r="B32" s="31"/>
      <c r="C32" s="31"/>
      <c r="D32" s="31"/>
      <c r="E32" s="31"/>
      <c r="F32" s="31"/>
      <c r="G32" s="31"/>
      <c r="H32" s="31"/>
      <c r="I32" s="31"/>
      <c r="J32" s="31"/>
      <c r="K32" s="33"/>
    </row>
    <row r="33" spans="1:11" ht="18" customHeight="1" thickBot="1" x14ac:dyDescent="0.25">
      <c r="A33" s="86"/>
      <c r="B33" s="180" t="s">
        <v>74</v>
      </c>
      <c r="C33" s="181"/>
      <c r="D33" s="181"/>
      <c r="E33" s="181"/>
      <c r="F33" s="181"/>
      <c r="G33" s="181"/>
      <c r="H33" s="181"/>
      <c r="I33" s="181"/>
      <c r="J33" s="182"/>
      <c r="K33" s="33"/>
    </row>
    <row r="34" spans="1:11" ht="18" customHeight="1" thickBot="1" x14ac:dyDescent="0.25">
      <c r="A34" s="86"/>
      <c r="B34" s="180" t="s">
        <v>75</v>
      </c>
      <c r="C34" s="181"/>
      <c r="D34" s="181"/>
      <c r="E34" s="184"/>
      <c r="F34" s="88" t="s">
        <v>8</v>
      </c>
      <c r="G34" s="88" t="s">
        <v>29</v>
      </c>
      <c r="H34" s="88" t="s">
        <v>76</v>
      </c>
      <c r="I34" s="177" t="s">
        <v>77</v>
      </c>
      <c r="J34" s="176"/>
      <c r="K34" s="33"/>
    </row>
    <row r="35" spans="1:11" ht="15" customHeight="1" x14ac:dyDescent="0.2">
      <c r="A35" s="86"/>
      <c r="B35" s="34">
        <v>1</v>
      </c>
      <c r="C35" s="89"/>
      <c r="D35" s="90" t="s">
        <v>340</v>
      </c>
      <c r="E35" s="91" t="s">
        <v>341</v>
      </c>
      <c r="F35" s="35" t="s">
        <v>342</v>
      </c>
      <c r="G35" s="35" t="s">
        <v>343</v>
      </c>
      <c r="H35" s="96" t="s">
        <v>344</v>
      </c>
      <c r="I35" s="76"/>
      <c r="J35" s="77" t="s">
        <v>128</v>
      </c>
      <c r="K35" s="33"/>
    </row>
    <row r="36" spans="1:11" ht="15" customHeight="1" x14ac:dyDescent="0.2">
      <c r="A36" s="86"/>
      <c r="B36" s="38">
        <v>2</v>
      </c>
      <c r="C36" s="39"/>
      <c r="D36" s="92" t="s">
        <v>345</v>
      </c>
      <c r="E36" s="40" t="s">
        <v>346</v>
      </c>
      <c r="F36" s="41" t="s">
        <v>342</v>
      </c>
      <c r="G36" s="41" t="s">
        <v>343</v>
      </c>
      <c r="H36" s="95" t="s">
        <v>347</v>
      </c>
      <c r="I36" s="42"/>
      <c r="J36" s="43" t="s">
        <v>129</v>
      </c>
      <c r="K36" s="33"/>
    </row>
    <row r="37" spans="1:11" ht="15" customHeight="1" x14ac:dyDescent="0.2">
      <c r="A37" s="86"/>
      <c r="B37" s="38">
        <v>3</v>
      </c>
      <c r="C37" s="39"/>
      <c r="D37" s="92" t="s">
        <v>348</v>
      </c>
      <c r="E37" s="40" t="s">
        <v>349</v>
      </c>
      <c r="F37" s="41" t="s">
        <v>350</v>
      </c>
      <c r="G37" s="41" t="s">
        <v>343</v>
      </c>
      <c r="H37" s="95" t="s">
        <v>351</v>
      </c>
      <c r="I37" s="36"/>
      <c r="J37" s="37" t="s">
        <v>130</v>
      </c>
      <c r="K37" s="33"/>
    </row>
    <row r="38" spans="1:11" ht="15" customHeight="1" x14ac:dyDescent="0.2">
      <c r="A38" s="86"/>
      <c r="B38" s="38">
        <v>4</v>
      </c>
      <c r="C38" s="39"/>
      <c r="D38" s="92" t="s">
        <v>352</v>
      </c>
      <c r="E38" s="40" t="s">
        <v>151</v>
      </c>
      <c r="F38" s="41" t="s">
        <v>350</v>
      </c>
      <c r="G38" s="41" t="s">
        <v>343</v>
      </c>
      <c r="H38" s="95" t="s">
        <v>351</v>
      </c>
      <c r="I38" s="42"/>
      <c r="J38" s="43" t="s">
        <v>131</v>
      </c>
      <c r="K38" s="33"/>
    </row>
    <row r="39" spans="1:11" ht="15" customHeight="1" x14ac:dyDescent="0.2">
      <c r="A39" s="86"/>
      <c r="B39" s="38">
        <v>5</v>
      </c>
      <c r="C39" s="39"/>
      <c r="D39" s="92" t="s">
        <v>353</v>
      </c>
      <c r="E39" s="40" t="s">
        <v>354</v>
      </c>
      <c r="F39" s="41" t="s">
        <v>350</v>
      </c>
      <c r="G39" s="41" t="s">
        <v>343</v>
      </c>
      <c r="H39" s="95" t="s">
        <v>355</v>
      </c>
      <c r="I39" s="36"/>
      <c r="J39" s="37" t="s">
        <v>132</v>
      </c>
      <c r="K39" s="33"/>
    </row>
    <row r="40" spans="1:11" ht="15" customHeight="1" x14ac:dyDescent="0.2">
      <c r="A40" s="86"/>
      <c r="B40" s="38">
        <v>6</v>
      </c>
      <c r="C40" s="39"/>
      <c r="D40" s="92" t="s">
        <v>356</v>
      </c>
      <c r="E40" s="40" t="s">
        <v>357</v>
      </c>
      <c r="F40" s="41" t="s">
        <v>350</v>
      </c>
      <c r="G40" s="41" t="s">
        <v>54</v>
      </c>
      <c r="H40" s="95" t="s">
        <v>351</v>
      </c>
      <c r="I40" s="36"/>
      <c r="J40" s="48" t="s">
        <v>133</v>
      </c>
      <c r="K40" s="33"/>
    </row>
    <row r="41" spans="1:11" ht="15" customHeight="1" x14ac:dyDescent="0.2">
      <c r="A41" s="86"/>
      <c r="B41" s="38">
        <v>7</v>
      </c>
      <c r="C41" s="39"/>
      <c r="D41" s="92" t="s">
        <v>358</v>
      </c>
      <c r="E41" s="40" t="s">
        <v>359</v>
      </c>
      <c r="F41" s="41" t="s">
        <v>350</v>
      </c>
      <c r="G41" s="41" t="s">
        <v>70</v>
      </c>
      <c r="H41" s="95" t="s">
        <v>360</v>
      </c>
      <c r="I41" s="42"/>
      <c r="J41" s="43" t="s">
        <v>134</v>
      </c>
      <c r="K41" s="33"/>
    </row>
    <row r="42" spans="1:11" ht="15" customHeight="1" x14ac:dyDescent="0.2">
      <c r="A42" s="86"/>
      <c r="B42" s="38">
        <v>8</v>
      </c>
      <c r="C42" s="39"/>
      <c r="D42" s="92" t="s">
        <v>149</v>
      </c>
      <c r="E42" s="40" t="s">
        <v>361</v>
      </c>
      <c r="F42" s="41" t="s">
        <v>350</v>
      </c>
      <c r="G42" s="41" t="s">
        <v>362</v>
      </c>
      <c r="H42" s="95" t="s">
        <v>363</v>
      </c>
      <c r="I42" s="42"/>
      <c r="J42" s="43" t="s">
        <v>135</v>
      </c>
      <c r="K42" s="33"/>
    </row>
    <row r="43" spans="1:11" ht="15" customHeight="1" x14ac:dyDescent="0.2">
      <c r="A43" s="86"/>
      <c r="B43" s="38">
        <v>9</v>
      </c>
      <c r="C43" s="39"/>
      <c r="D43" s="92" t="s">
        <v>364</v>
      </c>
      <c r="E43" s="40" t="s">
        <v>365</v>
      </c>
      <c r="F43" s="41" t="s">
        <v>350</v>
      </c>
      <c r="G43" s="41" t="s">
        <v>366</v>
      </c>
      <c r="H43" s="95" t="s">
        <v>367</v>
      </c>
      <c r="I43" s="42"/>
      <c r="J43" s="43" t="s">
        <v>136</v>
      </c>
      <c r="K43" s="33"/>
    </row>
    <row r="44" spans="1:11" ht="15" customHeight="1" x14ac:dyDescent="0.2">
      <c r="A44" s="86"/>
      <c r="B44" s="38">
        <v>10</v>
      </c>
      <c r="C44" s="39"/>
      <c r="D44" s="92" t="s">
        <v>152</v>
      </c>
      <c r="E44" s="40" t="s">
        <v>368</v>
      </c>
      <c r="F44" s="41" t="s">
        <v>342</v>
      </c>
      <c r="G44" s="41" t="s">
        <v>369</v>
      </c>
      <c r="H44" s="95" t="s">
        <v>355</v>
      </c>
      <c r="I44" s="42"/>
      <c r="J44" s="43" t="s">
        <v>137</v>
      </c>
      <c r="K44" s="33"/>
    </row>
    <row r="45" spans="1:11" ht="15" customHeight="1" x14ac:dyDescent="0.2">
      <c r="A45" s="86"/>
      <c r="B45" s="38">
        <v>11</v>
      </c>
      <c r="C45" s="39"/>
      <c r="D45" s="92" t="s">
        <v>247</v>
      </c>
      <c r="E45" s="40" t="s">
        <v>370</v>
      </c>
      <c r="F45" s="41" t="s">
        <v>8</v>
      </c>
      <c r="G45" s="41" t="s">
        <v>70</v>
      </c>
      <c r="H45" s="95" t="s">
        <v>363</v>
      </c>
      <c r="I45" s="42"/>
      <c r="J45" s="43" t="s">
        <v>78</v>
      </c>
      <c r="K45" s="33"/>
    </row>
    <row r="46" spans="1:11" ht="15" customHeight="1" x14ac:dyDescent="0.2">
      <c r="A46" s="86"/>
      <c r="B46" s="38">
        <v>12</v>
      </c>
      <c r="C46" s="44"/>
      <c r="D46" s="93" t="s">
        <v>224</v>
      </c>
      <c r="E46" s="45" t="s">
        <v>371</v>
      </c>
      <c r="F46" s="46" t="s">
        <v>350</v>
      </c>
      <c r="G46" s="46" t="s">
        <v>362</v>
      </c>
      <c r="H46" s="97" t="s">
        <v>360</v>
      </c>
      <c r="I46" s="47"/>
      <c r="J46" s="48" t="s">
        <v>79</v>
      </c>
      <c r="K46" s="33"/>
    </row>
    <row r="47" spans="1:11" ht="15" customHeight="1" x14ac:dyDescent="0.2">
      <c r="A47" s="86"/>
      <c r="B47" s="38">
        <v>13</v>
      </c>
      <c r="C47" s="44"/>
      <c r="D47" s="93" t="s">
        <v>222</v>
      </c>
      <c r="E47" s="45" t="s">
        <v>150</v>
      </c>
      <c r="F47" s="46" t="s">
        <v>8</v>
      </c>
      <c r="G47" s="46" t="s">
        <v>22</v>
      </c>
      <c r="H47" s="97" t="s">
        <v>372</v>
      </c>
      <c r="I47" s="47"/>
      <c r="J47" s="48" t="s">
        <v>80</v>
      </c>
      <c r="K47" s="33"/>
    </row>
    <row r="48" spans="1:11" ht="15" customHeight="1" x14ac:dyDescent="0.2">
      <c r="A48" s="86"/>
      <c r="B48" s="38">
        <v>14</v>
      </c>
      <c r="C48" s="44"/>
      <c r="D48" s="93" t="s">
        <v>373</v>
      </c>
      <c r="E48" s="45" t="s">
        <v>374</v>
      </c>
      <c r="F48" s="46" t="s">
        <v>350</v>
      </c>
      <c r="G48" s="46" t="s">
        <v>70</v>
      </c>
      <c r="H48" s="97" t="s">
        <v>360</v>
      </c>
      <c r="I48" s="47"/>
      <c r="J48" s="48" t="s">
        <v>81</v>
      </c>
      <c r="K48" s="33"/>
    </row>
    <row r="49" spans="1:11" ht="15" customHeight="1" x14ac:dyDescent="0.2">
      <c r="A49" s="86"/>
      <c r="B49" s="38">
        <v>15</v>
      </c>
      <c r="C49" s="44"/>
      <c r="D49" s="93" t="s">
        <v>223</v>
      </c>
      <c r="E49" s="45" t="s">
        <v>375</v>
      </c>
      <c r="F49" s="46" t="s">
        <v>350</v>
      </c>
      <c r="G49" s="46" t="s">
        <v>362</v>
      </c>
      <c r="H49" s="97" t="s">
        <v>376</v>
      </c>
      <c r="I49" s="47"/>
      <c r="J49" s="43" t="s">
        <v>82</v>
      </c>
      <c r="K49" s="33"/>
    </row>
    <row r="50" spans="1:11" ht="15" customHeight="1" thickBot="1" x14ac:dyDescent="0.25">
      <c r="A50" s="86"/>
      <c r="B50" s="49">
        <v>16</v>
      </c>
      <c r="C50" s="50"/>
      <c r="D50" s="94"/>
      <c r="E50" s="51"/>
      <c r="F50" s="52"/>
      <c r="G50" s="52"/>
      <c r="H50" s="98"/>
      <c r="I50" s="53"/>
      <c r="J50" s="54"/>
      <c r="K50" s="33"/>
    </row>
    <row r="51" spans="1:11" ht="15" customHeight="1" x14ac:dyDescent="0.2">
      <c r="A51" s="86"/>
      <c r="B51" s="55"/>
      <c r="C51" s="56"/>
      <c r="D51" s="56"/>
      <c r="E51" s="56"/>
      <c r="F51" s="56"/>
      <c r="G51" s="56"/>
      <c r="H51" s="56"/>
      <c r="I51" s="56"/>
      <c r="J51" s="56"/>
      <c r="K51" s="33"/>
    </row>
    <row r="52" spans="1:11" ht="8.1" customHeight="1" thickBot="1" x14ac:dyDescent="0.25">
      <c r="A52" s="86"/>
      <c r="B52" s="31"/>
      <c r="C52" s="31"/>
      <c r="D52" s="31"/>
      <c r="E52" s="31"/>
      <c r="F52" s="31"/>
      <c r="G52" s="31"/>
      <c r="H52" s="31"/>
      <c r="I52" s="31"/>
      <c r="J52" s="31"/>
      <c r="K52" s="33"/>
    </row>
    <row r="53" spans="1:11" ht="18" customHeight="1" thickBot="1" x14ac:dyDescent="0.25">
      <c r="A53" s="86"/>
      <c r="B53" s="180" t="s">
        <v>74</v>
      </c>
      <c r="C53" s="181"/>
      <c r="D53" s="181"/>
      <c r="E53" s="181"/>
      <c r="F53" s="181"/>
      <c r="G53" s="181"/>
      <c r="H53" s="181"/>
      <c r="I53" s="181"/>
      <c r="J53" s="182"/>
      <c r="K53" s="33"/>
    </row>
    <row r="54" spans="1:11" ht="18" customHeight="1" thickBot="1" x14ac:dyDescent="0.25">
      <c r="A54" s="86"/>
      <c r="B54" s="87"/>
      <c r="C54" s="183" t="s">
        <v>75</v>
      </c>
      <c r="D54" s="181"/>
      <c r="E54" s="184"/>
      <c r="F54" s="88" t="s">
        <v>8</v>
      </c>
      <c r="G54" s="88" t="s">
        <v>29</v>
      </c>
      <c r="H54" s="88" t="s">
        <v>76</v>
      </c>
      <c r="I54" s="183" t="s">
        <v>77</v>
      </c>
      <c r="J54" s="182"/>
      <c r="K54" s="33"/>
    </row>
    <row r="55" spans="1:11" ht="15" customHeight="1" x14ac:dyDescent="0.2">
      <c r="A55" s="86"/>
      <c r="B55" s="38">
        <v>17</v>
      </c>
      <c r="C55" s="44"/>
      <c r="D55" s="90"/>
      <c r="E55" s="91"/>
      <c r="F55" s="35"/>
      <c r="G55" s="35"/>
      <c r="H55" s="96"/>
      <c r="I55" s="47"/>
      <c r="J55" s="43"/>
      <c r="K55" s="33"/>
    </row>
    <row r="56" spans="1:11" ht="15" customHeight="1" x14ac:dyDescent="0.2">
      <c r="A56" s="86"/>
      <c r="B56" s="38">
        <v>18</v>
      </c>
      <c r="C56" s="44"/>
      <c r="D56" s="92"/>
      <c r="E56" s="40"/>
      <c r="F56" s="41"/>
      <c r="G56" s="41"/>
      <c r="H56" s="95"/>
      <c r="I56" s="47"/>
      <c r="J56" s="48"/>
      <c r="K56" s="33"/>
    </row>
    <row r="57" spans="1:11" ht="15" customHeight="1" x14ac:dyDescent="0.2">
      <c r="A57" s="86"/>
      <c r="B57" s="38">
        <v>19</v>
      </c>
      <c r="C57" s="44"/>
      <c r="D57" s="92"/>
      <c r="E57" s="40"/>
      <c r="F57" s="41"/>
      <c r="G57" s="41"/>
      <c r="H57" s="95"/>
      <c r="I57" s="47"/>
      <c r="J57" s="48"/>
      <c r="K57" s="33"/>
    </row>
    <row r="58" spans="1:11" ht="15" customHeight="1" x14ac:dyDescent="0.2">
      <c r="A58" s="86"/>
      <c r="B58" s="60">
        <v>20</v>
      </c>
      <c r="C58" s="44"/>
      <c r="D58" s="92"/>
      <c r="E58" s="40"/>
      <c r="F58" s="41"/>
      <c r="G58" s="41"/>
      <c r="H58" s="95"/>
      <c r="I58" s="47"/>
      <c r="J58" s="48"/>
      <c r="K58" s="33"/>
    </row>
    <row r="59" spans="1:11" ht="15" customHeight="1" x14ac:dyDescent="0.2">
      <c r="A59" s="86"/>
      <c r="B59" s="38">
        <v>21</v>
      </c>
      <c r="C59" s="39"/>
      <c r="D59" s="92"/>
      <c r="E59" s="40"/>
      <c r="F59" s="41"/>
      <c r="G59" s="41"/>
      <c r="H59" s="95"/>
      <c r="I59" s="42"/>
      <c r="J59" s="43"/>
      <c r="K59" s="33"/>
    </row>
    <row r="60" spans="1:11" ht="15" customHeight="1" x14ac:dyDescent="0.2">
      <c r="A60" s="86"/>
      <c r="B60" s="38">
        <v>22</v>
      </c>
      <c r="C60" s="39"/>
      <c r="D60" s="92"/>
      <c r="E60" s="40"/>
      <c r="F60" s="41"/>
      <c r="G60" s="41"/>
      <c r="H60" s="95"/>
      <c r="I60" s="42"/>
      <c r="J60" s="43"/>
      <c r="K60" s="33"/>
    </row>
    <row r="61" spans="1:11" ht="15" customHeight="1" x14ac:dyDescent="0.2">
      <c r="A61" s="86"/>
      <c r="B61" s="38">
        <v>23</v>
      </c>
      <c r="C61" s="39"/>
      <c r="D61" s="92"/>
      <c r="E61" s="40"/>
      <c r="F61" s="41"/>
      <c r="G61" s="41"/>
      <c r="H61" s="95"/>
      <c r="I61" s="36"/>
      <c r="J61" s="37"/>
      <c r="K61" s="33"/>
    </row>
    <row r="62" spans="1:11" ht="15" customHeight="1" x14ac:dyDescent="0.2">
      <c r="A62" s="86"/>
      <c r="B62" s="38">
        <v>24</v>
      </c>
      <c r="C62" s="39"/>
      <c r="D62" s="92"/>
      <c r="E62" s="40"/>
      <c r="F62" s="41"/>
      <c r="G62" s="41"/>
      <c r="H62" s="95"/>
      <c r="I62" s="42"/>
      <c r="J62" s="43"/>
      <c r="K62" s="33"/>
    </row>
    <row r="63" spans="1:11" ht="15" customHeight="1" x14ac:dyDescent="0.2">
      <c r="A63" s="86"/>
      <c r="B63" s="34">
        <v>25</v>
      </c>
      <c r="C63" s="39"/>
      <c r="D63" s="93"/>
      <c r="E63" s="45"/>
      <c r="F63" s="41"/>
      <c r="G63" s="41"/>
      <c r="H63" s="95"/>
      <c r="I63" s="36"/>
      <c r="J63" s="37" t="s">
        <v>83</v>
      </c>
      <c r="K63" s="33"/>
    </row>
    <row r="64" spans="1:11" ht="15" customHeight="1" x14ac:dyDescent="0.2">
      <c r="A64" s="86"/>
      <c r="B64" s="38">
        <v>26</v>
      </c>
      <c r="C64" s="39"/>
      <c r="D64" s="101"/>
      <c r="E64" s="102"/>
      <c r="F64" s="35"/>
      <c r="G64" s="35"/>
      <c r="H64" s="96"/>
      <c r="I64" s="36"/>
      <c r="J64" s="37"/>
      <c r="K64" s="33"/>
    </row>
    <row r="65" spans="1:11" ht="15" customHeight="1" x14ac:dyDescent="0.2">
      <c r="A65" s="86"/>
      <c r="B65" s="38">
        <v>27</v>
      </c>
      <c r="C65" s="39"/>
      <c r="D65" s="92"/>
      <c r="E65" s="40"/>
      <c r="F65" s="41"/>
      <c r="G65" s="41"/>
      <c r="H65" s="95"/>
      <c r="I65" s="42"/>
      <c r="J65" s="43"/>
      <c r="K65" s="33"/>
    </row>
    <row r="66" spans="1:11" ht="15" customHeight="1" x14ac:dyDescent="0.2">
      <c r="A66" s="86"/>
      <c r="B66" s="38">
        <v>28</v>
      </c>
      <c r="C66" s="39"/>
      <c r="D66" s="92"/>
      <c r="E66" s="40"/>
      <c r="F66" s="41"/>
      <c r="G66" s="41"/>
      <c r="H66" s="95"/>
      <c r="I66" s="42"/>
      <c r="J66" s="43"/>
      <c r="K66" s="33"/>
    </row>
    <row r="67" spans="1:11" ht="15" customHeight="1" x14ac:dyDescent="0.2">
      <c r="A67" s="86"/>
      <c r="B67" s="34">
        <v>29</v>
      </c>
      <c r="C67" s="39"/>
      <c r="D67" s="92"/>
      <c r="E67" s="40"/>
      <c r="F67" s="41"/>
      <c r="G67" s="41"/>
      <c r="H67" s="95"/>
      <c r="I67" s="42"/>
      <c r="J67" s="43"/>
      <c r="K67" s="33"/>
    </row>
    <row r="68" spans="1:11" ht="15" customHeight="1" x14ac:dyDescent="0.2">
      <c r="A68" s="86"/>
      <c r="B68" s="38">
        <v>30</v>
      </c>
      <c r="C68" s="39"/>
      <c r="D68" s="92"/>
      <c r="E68" s="40"/>
      <c r="F68" s="41"/>
      <c r="G68" s="41"/>
      <c r="H68" s="95"/>
      <c r="I68" s="42"/>
      <c r="J68" s="43"/>
      <c r="K68" s="33"/>
    </row>
    <row r="69" spans="1:11" ht="15" customHeight="1" x14ac:dyDescent="0.2">
      <c r="A69" s="86"/>
      <c r="B69" s="38">
        <v>31</v>
      </c>
      <c r="C69" s="39"/>
      <c r="D69" s="92"/>
      <c r="E69" s="40"/>
      <c r="F69" s="41"/>
      <c r="G69" s="41"/>
      <c r="H69" s="95"/>
      <c r="I69" s="42"/>
      <c r="J69" s="43"/>
      <c r="K69" s="33"/>
    </row>
    <row r="70" spans="1:11" ht="15" customHeight="1" x14ac:dyDescent="0.2">
      <c r="A70" s="86"/>
      <c r="B70" s="38">
        <v>32</v>
      </c>
      <c r="C70" s="44"/>
      <c r="D70" s="92"/>
      <c r="E70" s="40"/>
      <c r="F70" s="41"/>
      <c r="G70" s="41"/>
      <c r="H70" s="95"/>
      <c r="I70" s="47"/>
      <c r="J70" s="43"/>
      <c r="K70" s="33"/>
    </row>
    <row r="71" spans="1:11" ht="15" customHeight="1" x14ac:dyDescent="0.2">
      <c r="A71" s="86"/>
      <c r="B71" s="34">
        <v>33</v>
      </c>
      <c r="C71" s="44"/>
      <c r="D71" s="92"/>
      <c r="E71" s="40"/>
      <c r="F71" s="41"/>
      <c r="G71" s="41"/>
      <c r="H71" s="95"/>
      <c r="I71" s="47"/>
      <c r="J71" s="43"/>
      <c r="K71" s="33"/>
    </row>
    <row r="72" spans="1:11" ht="15" customHeight="1" x14ac:dyDescent="0.2">
      <c r="A72" s="86"/>
      <c r="B72" s="38">
        <v>34</v>
      </c>
      <c r="C72" s="44"/>
      <c r="D72" s="92"/>
      <c r="E72" s="40"/>
      <c r="F72" s="41"/>
      <c r="G72" s="41"/>
      <c r="H72" s="95"/>
      <c r="I72" s="47"/>
      <c r="J72" s="43"/>
      <c r="K72" s="33"/>
    </row>
    <row r="73" spans="1:11" ht="15" customHeight="1" x14ac:dyDescent="0.2">
      <c r="A73" s="86"/>
      <c r="B73" s="38">
        <v>35</v>
      </c>
      <c r="C73" s="44"/>
      <c r="D73" s="92"/>
      <c r="E73" s="40"/>
      <c r="F73" s="41"/>
      <c r="G73" s="41"/>
      <c r="H73" s="95"/>
      <c r="I73" s="47"/>
      <c r="J73" s="43"/>
      <c r="K73" s="33"/>
    </row>
    <row r="74" spans="1:11" ht="15" customHeight="1" x14ac:dyDescent="0.2">
      <c r="A74" s="86"/>
      <c r="B74" s="38">
        <v>36</v>
      </c>
      <c r="C74" s="44"/>
      <c r="D74" s="92"/>
      <c r="E74" s="40"/>
      <c r="F74" s="41"/>
      <c r="G74" s="41"/>
      <c r="H74" s="95"/>
      <c r="I74" s="47"/>
      <c r="J74" s="43"/>
      <c r="K74" s="33"/>
    </row>
    <row r="75" spans="1:11" ht="15" customHeight="1" x14ac:dyDescent="0.2">
      <c r="A75" s="86"/>
      <c r="B75" s="34">
        <v>37</v>
      </c>
      <c r="C75" s="44"/>
      <c r="D75" s="93"/>
      <c r="E75" s="45"/>
      <c r="F75" s="46"/>
      <c r="G75" s="46"/>
      <c r="H75" s="97"/>
      <c r="I75" s="47"/>
      <c r="J75" s="43"/>
      <c r="K75" s="33"/>
    </row>
    <row r="76" spans="1:11" ht="15" customHeight="1" x14ac:dyDescent="0.2">
      <c r="A76" s="86"/>
      <c r="B76" s="38">
        <v>38</v>
      </c>
      <c r="C76" s="44"/>
      <c r="D76" s="93"/>
      <c r="E76" s="45"/>
      <c r="F76" s="46"/>
      <c r="G76" s="46"/>
      <c r="H76" s="97"/>
      <c r="I76" s="47"/>
      <c r="J76" s="48"/>
      <c r="K76" s="33"/>
    </row>
    <row r="77" spans="1:11" ht="15" customHeight="1" x14ac:dyDescent="0.2">
      <c r="A77" s="86"/>
      <c r="B77" s="60">
        <v>39</v>
      </c>
      <c r="C77" s="44"/>
      <c r="D77" s="93"/>
      <c r="E77" s="45"/>
      <c r="F77" s="46"/>
      <c r="G77" s="46"/>
      <c r="H77" s="97"/>
      <c r="I77" s="47"/>
      <c r="J77" s="48"/>
      <c r="K77" s="33"/>
    </row>
    <row r="78" spans="1:11" ht="15" customHeight="1" thickBot="1" x14ac:dyDescent="0.25">
      <c r="A78" s="86"/>
      <c r="B78" s="49">
        <v>40</v>
      </c>
      <c r="C78" s="50"/>
      <c r="D78" s="94"/>
      <c r="E78" s="51"/>
      <c r="F78" s="52"/>
      <c r="G78" s="52"/>
      <c r="H78" s="98"/>
      <c r="I78" s="53"/>
      <c r="J78" s="54"/>
      <c r="K78" s="33"/>
    </row>
    <row r="79" spans="1:11" ht="15" customHeight="1" x14ac:dyDescent="0.2">
      <c r="A79" s="86"/>
      <c r="B79" s="78"/>
      <c r="C79" s="78"/>
      <c r="D79" s="78"/>
      <c r="E79" s="78"/>
      <c r="F79" s="78"/>
      <c r="G79" s="78"/>
      <c r="H79" s="78"/>
      <c r="I79" s="78"/>
      <c r="J79" s="78"/>
      <c r="K79" s="33"/>
    </row>
    <row r="80" spans="1:11" ht="20.100000000000001" customHeight="1" x14ac:dyDescent="0.2">
      <c r="A80" s="86"/>
      <c r="B80" s="179" t="s">
        <v>85</v>
      </c>
      <c r="C80" s="179"/>
      <c r="D80" s="179"/>
      <c r="E80" s="179"/>
      <c r="F80" s="179"/>
      <c r="G80" s="179"/>
      <c r="H80" s="179"/>
      <c r="I80" s="179"/>
      <c r="J80" s="179"/>
      <c r="K80" s="33"/>
    </row>
    <row r="81" spans="1:11" ht="15" customHeight="1" x14ac:dyDescent="0.2">
      <c r="A81" s="86"/>
      <c r="B81" s="78"/>
      <c r="C81" s="78"/>
      <c r="D81" s="78"/>
      <c r="E81" s="78"/>
      <c r="F81" s="78"/>
      <c r="G81" s="78"/>
      <c r="H81" s="78"/>
      <c r="I81" s="78"/>
      <c r="J81" s="78"/>
      <c r="K81" s="33"/>
    </row>
    <row r="82" spans="1:11" ht="15" customHeight="1" x14ac:dyDescent="0.2">
      <c r="A82" s="86"/>
      <c r="B82" s="79"/>
      <c r="C82" s="79"/>
      <c r="D82" s="79"/>
      <c r="E82" s="79"/>
      <c r="F82" s="79"/>
      <c r="G82" s="79"/>
      <c r="H82" s="79"/>
      <c r="I82" s="79"/>
      <c r="J82" s="79"/>
      <c r="K82" s="33"/>
    </row>
    <row r="83" spans="1:11" ht="15" customHeight="1" x14ac:dyDescent="0.2">
      <c r="A83" s="86"/>
      <c r="B83" s="79"/>
      <c r="C83" s="79"/>
      <c r="D83" s="79"/>
      <c r="E83" s="79"/>
      <c r="F83" s="79"/>
      <c r="G83" s="79"/>
      <c r="H83" s="79"/>
      <c r="I83" s="79"/>
      <c r="J83" s="79"/>
      <c r="K83" s="33"/>
    </row>
    <row r="84" spans="1:11" ht="15" customHeight="1" x14ac:dyDescent="0.2">
      <c r="A84" s="86"/>
      <c r="B84" s="79"/>
      <c r="C84" s="79"/>
      <c r="D84" s="79"/>
      <c r="E84" s="79"/>
      <c r="F84" s="79"/>
      <c r="G84" s="79"/>
      <c r="H84" s="79"/>
      <c r="I84" s="79"/>
      <c r="J84" s="79"/>
      <c r="K84" s="33"/>
    </row>
    <row r="85" spans="1:11" ht="15" customHeight="1" x14ac:dyDescent="0.2">
      <c r="A85" s="86"/>
      <c r="B85" s="79"/>
      <c r="C85" s="79"/>
      <c r="D85" s="79"/>
      <c r="E85" s="79"/>
      <c r="F85" s="79"/>
      <c r="G85" s="79"/>
      <c r="H85" s="79"/>
      <c r="I85" s="79"/>
      <c r="J85" s="79"/>
      <c r="K85" s="33"/>
    </row>
    <row r="86" spans="1:11" ht="15" customHeight="1" x14ac:dyDescent="0.2">
      <c r="A86" s="86"/>
      <c r="B86" s="79"/>
      <c r="C86" s="79"/>
      <c r="D86" s="79"/>
      <c r="E86" s="79"/>
      <c r="F86" s="79"/>
      <c r="G86" s="79"/>
      <c r="H86" s="79"/>
      <c r="I86" s="79"/>
      <c r="J86" s="79"/>
      <c r="K86" s="33"/>
    </row>
    <row r="87" spans="1:11" ht="15" customHeight="1" x14ac:dyDescent="0.2">
      <c r="A87" s="86"/>
      <c r="B87" s="79"/>
      <c r="C87" s="79"/>
      <c r="D87" s="79"/>
      <c r="E87" s="79"/>
      <c r="F87" s="79"/>
      <c r="G87" s="79"/>
      <c r="H87" s="79"/>
      <c r="I87" s="79"/>
      <c r="J87" s="79"/>
      <c r="K87" s="33"/>
    </row>
    <row r="88" spans="1:11" ht="15" customHeight="1" x14ac:dyDescent="0.2">
      <c r="A88" s="86"/>
      <c r="B88" s="79"/>
      <c r="C88" s="79"/>
      <c r="D88" s="79"/>
      <c r="E88" s="79"/>
      <c r="F88" s="79"/>
      <c r="G88" s="79"/>
      <c r="H88" s="79"/>
      <c r="I88" s="79"/>
      <c r="J88" s="79"/>
      <c r="K88" s="33"/>
    </row>
    <row r="89" spans="1:11" ht="15" customHeight="1" x14ac:dyDescent="0.2">
      <c r="A89" s="86"/>
      <c r="B89" s="79"/>
      <c r="C89" s="79"/>
      <c r="D89" s="79"/>
      <c r="E89" s="79"/>
      <c r="F89" s="79"/>
      <c r="G89" s="79"/>
      <c r="H89" s="79"/>
      <c r="I89" s="79"/>
      <c r="J89" s="79"/>
      <c r="K89" s="33"/>
    </row>
    <row r="90" spans="1:11" ht="15" customHeight="1" x14ac:dyDescent="0.2">
      <c r="A90" s="86"/>
      <c r="B90" s="79"/>
      <c r="C90" s="79"/>
      <c r="D90" s="79"/>
      <c r="E90" s="79"/>
      <c r="F90" s="79"/>
      <c r="G90" s="79"/>
      <c r="H90" s="79"/>
      <c r="I90" s="79"/>
      <c r="J90" s="79"/>
      <c r="K90" s="33"/>
    </row>
    <row r="91" spans="1:11" ht="15" customHeight="1" x14ac:dyDescent="0.2">
      <c r="A91" s="86"/>
      <c r="B91" s="79"/>
      <c r="C91" s="79"/>
      <c r="D91" s="79"/>
      <c r="E91" s="79"/>
      <c r="F91" s="79"/>
      <c r="G91" s="79"/>
      <c r="H91" s="79"/>
      <c r="I91" s="79"/>
      <c r="J91" s="79"/>
      <c r="K91" s="33"/>
    </row>
    <row r="92" spans="1:11" ht="15" customHeight="1" x14ac:dyDescent="0.2">
      <c r="A92" s="86"/>
      <c r="B92" s="79"/>
      <c r="C92" s="79"/>
      <c r="D92" s="79"/>
      <c r="E92" s="79"/>
      <c r="F92" s="79"/>
      <c r="G92" s="79"/>
      <c r="H92" s="79"/>
      <c r="I92" s="79"/>
      <c r="J92" s="79"/>
      <c r="K92" s="33"/>
    </row>
    <row r="93" spans="1:11" ht="15" customHeight="1" x14ac:dyDescent="0.2">
      <c r="A93" s="86"/>
      <c r="B93" s="78"/>
      <c r="C93" s="78"/>
      <c r="D93" s="78"/>
      <c r="E93" s="78"/>
      <c r="F93" s="78"/>
      <c r="G93" s="78"/>
      <c r="H93" s="78"/>
      <c r="I93" s="78"/>
      <c r="J93" s="78"/>
      <c r="K93" s="33"/>
    </row>
    <row r="94" spans="1:11" ht="20.100000000000001" customHeight="1" x14ac:dyDescent="0.2">
      <c r="A94" s="86"/>
      <c r="B94" s="179" t="s">
        <v>86</v>
      </c>
      <c r="C94" s="179"/>
      <c r="D94" s="179"/>
      <c r="E94" s="179"/>
      <c r="F94" s="179"/>
      <c r="G94" s="179"/>
      <c r="H94" s="179"/>
      <c r="I94" s="179"/>
      <c r="J94" s="179"/>
      <c r="K94" s="33"/>
    </row>
    <row r="95" spans="1:11" ht="15" customHeight="1" x14ac:dyDescent="0.2">
      <c r="A95" s="86"/>
      <c r="B95" s="78"/>
      <c r="C95" s="78"/>
      <c r="D95" s="78"/>
      <c r="E95" s="78"/>
      <c r="F95" s="78"/>
      <c r="G95" s="78"/>
      <c r="H95" s="78"/>
      <c r="I95" s="78"/>
      <c r="J95" s="78"/>
      <c r="K95" s="33"/>
    </row>
    <row r="96" spans="1:11" ht="15" customHeight="1" x14ac:dyDescent="0.2">
      <c r="A96" s="86"/>
      <c r="B96" s="79"/>
      <c r="C96" s="79"/>
      <c r="D96" s="79"/>
      <c r="E96" s="79"/>
      <c r="F96" s="79"/>
      <c r="G96" s="79"/>
      <c r="H96" s="79"/>
      <c r="I96" s="79"/>
      <c r="J96" s="79"/>
      <c r="K96" s="33"/>
    </row>
    <row r="97" spans="1:11" ht="15" customHeight="1" x14ac:dyDescent="0.2">
      <c r="A97" s="86"/>
      <c r="B97" s="79"/>
      <c r="C97" s="79"/>
      <c r="D97" s="79"/>
      <c r="E97" s="79"/>
      <c r="F97" s="79"/>
      <c r="G97" s="79"/>
      <c r="H97" s="79"/>
      <c r="I97" s="79"/>
      <c r="J97" s="79"/>
      <c r="K97" s="33"/>
    </row>
    <row r="98" spans="1:11" ht="15" customHeight="1" x14ac:dyDescent="0.2">
      <c r="A98" s="86"/>
      <c r="B98" s="79"/>
      <c r="C98" s="79"/>
      <c r="D98" s="79"/>
      <c r="E98" s="79"/>
      <c r="F98" s="79"/>
      <c r="G98" s="79"/>
      <c r="H98" s="79"/>
      <c r="I98" s="79"/>
      <c r="J98" s="79"/>
      <c r="K98" s="33"/>
    </row>
    <row r="99" spans="1:11" ht="15" customHeight="1" x14ac:dyDescent="0.2">
      <c r="A99" s="86"/>
      <c r="B99" s="79"/>
      <c r="C99" s="79"/>
      <c r="D99" s="79"/>
      <c r="E99" s="79"/>
      <c r="F99" s="79"/>
      <c r="G99" s="79"/>
      <c r="H99" s="79"/>
      <c r="I99" s="79"/>
      <c r="J99" s="79"/>
      <c r="K99" s="33"/>
    </row>
    <row r="100" spans="1:11" ht="15" customHeight="1" x14ac:dyDescent="0.2">
      <c r="A100" s="86"/>
      <c r="B100" s="79"/>
      <c r="C100" s="79"/>
      <c r="D100" s="79"/>
      <c r="E100" s="79"/>
      <c r="F100" s="79"/>
      <c r="G100" s="79"/>
      <c r="H100" s="79"/>
      <c r="I100" s="79"/>
      <c r="J100" s="79"/>
      <c r="K100" s="33"/>
    </row>
    <row r="101" spans="1:11" ht="15" customHeight="1" x14ac:dyDescent="0.2">
      <c r="A101" s="86"/>
      <c r="B101" s="79"/>
      <c r="C101" s="79"/>
      <c r="D101" s="79"/>
      <c r="E101" s="79"/>
      <c r="F101" s="79"/>
      <c r="G101" s="79"/>
      <c r="H101" s="79"/>
      <c r="I101" s="79"/>
      <c r="J101" s="79"/>
      <c r="K101" s="33"/>
    </row>
    <row r="102" spans="1:11" ht="15" customHeight="1" x14ac:dyDescent="0.2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33"/>
    </row>
  </sheetData>
  <mergeCells count="12">
    <mergeCell ref="F2:J2"/>
    <mergeCell ref="F3:J3"/>
    <mergeCell ref="F5:J5"/>
    <mergeCell ref="F6:J6"/>
    <mergeCell ref="B13:J13"/>
    <mergeCell ref="B80:J80"/>
    <mergeCell ref="B94:J94"/>
    <mergeCell ref="B33:J33"/>
    <mergeCell ref="B53:J53"/>
    <mergeCell ref="C54:E54"/>
    <mergeCell ref="I54:J54"/>
    <mergeCell ref="B34:E34"/>
  </mergeCells>
  <pageMargins left="0.39370078740157483" right="0.19685039370078741" top="0.19685039370078741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C2" workbookViewId="0">
      <selection activeCell="F24" sqref="F24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88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1</v>
      </c>
      <c r="B8" s="121">
        <v>3</v>
      </c>
      <c r="C8" s="14">
        <v>1</v>
      </c>
      <c r="D8" s="5" t="s">
        <v>24</v>
      </c>
      <c r="E8" s="4" t="s">
        <v>29</v>
      </c>
      <c r="F8" s="4" t="s">
        <v>377</v>
      </c>
      <c r="G8" s="3" t="s">
        <v>95</v>
      </c>
      <c r="H8" s="3" t="s">
        <v>91</v>
      </c>
      <c r="I8" s="112" t="s">
        <v>121</v>
      </c>
      <c r="J8" s="113" t="s">
        <v>316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1</v>
      </c>
      <c r="B9" s="121">
        <v>2</v>
      </c>
      <c r="C9" s="14">
        <v>2</v>
      </c>
      <c r="D9" s="5" t="s">
        <v>23</v>
      </c>
      <c r="E9" s="4" t="s">
        <v>29</v>
      </c>
      <c r="F9" s="4" t="s">
        <v>378</v>
      </c>
      <c r="G9" s="3" t="s">
        <v>95</v>
      </c>
      <c r="H9" s="3" t="s">
        <v>91</v>
      </c>
      <c r="I9" s="112" t="s">
        <v>121</v>
      </c>
      <c r="J9" s="113" t="s">
        <v>315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2</v>
      </c>
      <c r="B10" s="121">
        <v>1</v>
      </c>
      <c r="C10" s="14">
        <v>3</v>
      </c>
      <c r="D10" s="5" t="s">
        <v>54</v>
      </c>
      <c r="E10" s="4" t="s">
        <v>29</v>
      </c>
      <c r="F10" s="4" t="s">
        <v>379</v>
      </c>
      <c r="G10" s="3" t="s">
        <v>95</v>
      </c>
      <c r="H10" s="3" t="s">
        <v>91</v>
      </c>
      <c r="I10" s="112" t="s">
        <v>121</v>
      </c>
      <c r="J10" s="113" t="s">
        <v>318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2</v>
      </c>
      <c r="B11" s="121">
        <v>4</v>
      </c>
      <c r="C11" s="14">
        <v>4</v>
      </c>
      <c r="D11" s="5" t="s">
        <v>70</v>
      </c>
      <c r="E11" s="4" t="s">
        <v>29</v>
      </c>
      <c r="F11" s="4" t="s">
        <v>381</v>
      </c>
      <c r="G11" s="3" t="s">
        <v>95</v>
      </c>
      <c r="H11" s="3" t="s">
        <v>91</v>
      </c>
      <c r="I11" s="112" t="s">
        <v>121</v>
      </c>
      <c r="J11" s="113" t="s">
        <v>321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2</v>
      </c>
      <c r="B12" s="121">
        <v>3</v>
      </c>
      <c r="C12" s="14">
        <v>5</v>
      </c>
      <c r="D12" s="5" t="s">
        <v>26</v>
      </c>
      <c r="E12" s="4" t="s">
        <v>29</v>
      </c>
      <c r="F12" s="4" t="s">
        <v>382</v>
      </c>
      <c r="G12" s="3" t="s">
        <v>95</v>
      </c>
      <c r="H12" s="3" t="s">
        <v>91</v>
      </c>
      <c r="I12" s="112" t="s">
        <v>121</v>
      </c>
      <c r="J12" s="113" t="s">
        <v>320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2</v>
      </c>
      <c r="B13" s="121">
        <v>2</v>
      </c>
      <c r="C13" s="14">
        <v>6</v>
      </c>
      <c r="D13" s="5" t="s">
        <v>25</v>
      </c>
      <c r="E13" s="4" t="s">
        <v>29</v>
      </c>
      <c r="F13" s="4" t="s">
        <v>383</v>
      </c>
      <c r="G13" s="3" t="s">
        <v>95</v>
      </c>
      <c r="H13" s="3" t="s">
        <v>91</v>
      </c>
      <c r="I13" s="112" t="s">
        <v>121</v>
      </c>
      <c r="J13" s="113" t="s">
        <v>319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>
        <v>1</v>
      </c>
      <c r="B14" s="121">
        <v>4</v>
      </c>
      <c r="C14" s="14">
        <v>7</v>
      </c>
      <c r="D14" s="5" t="s">
        <v>22</v>
      </c>
      <c r="E14" s="4" t="s">
        <v>29</v>
      </c>
      <c r="F14" s="4" t="s">
        <v>384</v>
      </c>
      <c r="G14" s="3" t="s">
        <v>95</v>
      </c>
      <c r="H14" s="3" t="s">
        <v>91</v>
      </c>
      <c r="I14" s="112" t="s">
        <v>121</v>
      </c>
      <c r="J14" s="113" t="s">
        <v>317</v>
      </c>
      <c r="K14" s="3" t="s">
        <v>91</v>
      </c>
      <c r="L14" s="5" t="s">
        <v>92</v>
      </c>
      <c r="M14" s="121">
        <v>800</v>
      </c>
    </row>
    <row r="15" spans="1:18" ht="12.75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15"/>
    </row>
  </sheetData>
  <pageMargins left="0.31496062992125984" right="0.11811023622047245" top="0.35433070866141736" bottom="0.19685039370078741" header="0" footer="0"/>
  <pageSetup paperSize="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C2" workbookViewId="0">
      <selection activeCell="F15" sqref="F15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90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1</v>
      </c>
      <c r="B8" s="121">
        <v>4</v>
      </c>
      <c r="C8" s="14">
        <v>1</v>
      </c>
      <c r="D8" s="5" t="s">
        <v>106</v>
      </c>
      <c r="E8" s="4" t="s">
        <v>107</v>
      </c>
      <c r="F8" s="4"/>
      <c r="G8" s="3" t="s">
        <v>95</v>
      </c>
      <c r="H8" s="3" t="s">
        <v>91</v>
      </c>
      <c r="I8" s="122" t="s">
        <v>114</v>
      </c>
      <c r="J8" s="113" t="s">
        <v>325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1</v>
      </c>
      <c r="B9" s="121">
        <v>3</v>
      </c>
      <c r="C9" s="14">
        <v>2</v>
      </c>
      <c r="D9" s="5" t="s">
        <v>104</v>
      </c>
      <c r="E9" s="4" t="s">
        <v>105</v>
      </c>
      <c r="F9" s="4"/>
      <c r="G9" s="3" t="s">
        <v>95</v>
      </c>
      <c r="H9" s="3" t="s">
        <v>91</v>
      </c>
      <c r="I9" s="122" t="s">
        <v>114</v>
      </c>
      <c r="J9" s="113" t="s">
        <v>324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1</v>
      </c>
      <c r="B10" s="121">
        <v>5</v>
      </c>
      <c r="C10" s="14">
        <v>3</v>
      </c>
      <c r="D10" s="5" t="s">
        <v>108</v>
      </c>
      <c r="E10" s="4" t="s">
        <v>314</v>
      </c>
      <c r="F10" s="4"/>
      <c r="G10" s="3" t="s">
        <v>95</v>
      </c>
      <c r="H10" s="3" t="s">
        <v>91</v>
      </c>
      <c r="I10" s="122" t="s">
        <v>113</v>
      </c>
      <c r="J10" s="113" t="s">
        <v>326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2</v>
      </c>
      <c r="C11" s="14">
        <v>4</v>
      </c>
      <c r="D11" s="5" t="s">
        <v>100</v>
      </c>
      <c r="E11" s="4" t="s">
        <v>101</v>
      </c>
      <c r="F11" s="4"/>
      <c r="G11" s="3" t="s">
        <v>95</v>
      </c>
      <c r="H11" s="3" t="s">
        <v>91</v>
      </c>
      <c r="I11" s="122" t="s">
        <v>112</v>
      </c>
      <c r="J11" s="113" t="s">
        <v>323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1</v>
      </c>
      <c r="B12" s="121">
        <v>3</v>
      </c>
      <c r="C12" s="14">
        <v>5</v>
      </c>
      <c r="D12" s="5" t="s">
        <v>102</v>
      </c>
      <c r="E12" s="4" t="s">
        <v>103</v>
      </c>
      <c r="F12" s="4"/>
      <c r="G12" s="3" t="s">
        <v>95</v>
      </c>
      <c r="H12" s="3" t="s">
        <v>91</v>
      </c>
      <c r="I12" s="122" t="s">
        <v>113</v>
      </c>
      <c r="J12" s="113" t="s">
        <v>322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/>
      <c r="B13" s="121"/>
      <c r="C13" s="14"/>
    </row>
    <row r="14" spans="1:18" ht="20.100000000000001" customHeight="1" x14ac:dyDescent="0.2">
      <c r="A14" s="14"/>
      <c r="B14" s="121"/>
      <c r="C14" s="14"/>
    </row>
    <row r="15" spans="1:18" ht="20.100000000000001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15"/>
    </row>
  </sheetData>
  <pageMargins left="0.31496062992125984" right="0.11811023622047245" top="0.35433070866141736" bottom="0.19685039370078741" header="0" footer="0"/>
  <pageSetup paperSize="9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C2" workbookViewId="0">
      <selection activeCell="F20" sqref="F20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89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57" customFormat="1" ht="24.95" customHeight="1" x14ac:dyDescent="0.2">
      <c r="A7" s="116"/>
      <c r="B7" s="116"/>
      <c r="C7" s="116"/>
      <c r="D7" s="120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20.100000000000001" customHeight="1" x14ac:dyDescent="0.2">
      <c r="A8" s="14">
        <v>1</v>
      </c>
      <c r="B8" s="121">
        <v>2</v>
      </c>
      <c r="C8" s="14">
        <v>1</v>
      </c>
      <c r="D8" s="5" t="s">
        <v>22</v>
      </c>
      <c r="E8" s="4" t="s">
        <v>29</v>
      </c>
      <c r="F8" s="4" t="s">
        <v>305</v>
      </c>
      <c r="G8" s="3" t="s">
        <v>95</v>
      </c>
      <c r="H8" s="3" t="s">
        <v>91</v>
      </c>
      <c r="I8" s="112" t="s">
        <v>243</v>
      </c>
      <c r="J8" s="113">
        <v>11687</v>
      </c>
      <c r="K8" s="3" t="s">
        <v>91</v>
      </c>
      <c r="L8" s="5" t="s">
        <v>92</v>
      </c>
    </row>
    <row r="9" spans="1:18" x14ac:dyDescent="0.2">
      <c r="A9" s="14">
        <v>2</v>
      </c>
      <c r="B9" s="121">
        <v>5</v>
      </c>
      <c r="C9" s="14">
        <v>2</v>
      </c>
      <c r="D9" s="5" t="s">
        <v>23</v>
      </c>
      <c r="E9" s="4" t="s">
        <v>29</v>
      </c>
      <c r="F9" s="4" t="s">
        <v>303</v>
      </c>
      <c r="G9" s="3" t="s">
        <v>95</v>
      </c>
      <c r="H9" s="3" t="s">
        <v>91</v>
      </c>
      <c r="I9" s="112" t="s">
        <v>243</v>
      </c>
      <c r="J9" s="113">
        <v>11708</v>
      </c>
      <c r="K9" s="3"/>
      <c r="L9" s="5"/>
    </row>
    <row r="10" spans="1:18" x14ac:dyDescent="0.2">
      <c r="A10" s="14">
        <v>1</v>
      </c>
      <c r="B10" s="121">
        <v>4</v>
      </c>
      <c r="C10" s="14">
        <v>3</v>
      </c>
      <c r="D10" s="5" t="s">
        <v>388</v>
      </c>
      <c r="E10" s="4" t="s">
        <v>29</v>
      </c>
      <c r="F10" s="4" t="s">
        <v>283</v>
      </c>
      <c r="G10" s="3" t="s">
        <v>95</v>
      </c>
      <c r="H10" s="3" t="s">
        <v>91</v>
      </c>
      <c r="I10" s="112" t="s">
        <v>243</v>
      </c>
      <c r="J10" s="113">
        <v>11938</v>
      </c>
      <c r="K10" s="3" t="s">
        <v>91</v>
      </c>
      <c r="L10" s="5" t="s">
        <v>92</v>
      </c>
    </row>
    <row r="11" spans="1:18" ht="12.75" customHeight="1" x14ac:dyDescent="0.2">
      <c r="A11" s="14">
        <v>2</v>
      </c>
      <c r="B11" s="121">
        <v>4</v>
      </c>
      <c r="C11" s="14">
        <v>4</v>
      </c>
      <c r="D11" s="5" t="s">
        <v>26</v>
      </c>
      <c r="E11" s="4" t="s">
        <v>29</v>
      </c>
      <c r="F11" s="4" t="s">
        <v>306</v>
      </c>
      <c r="G11" s="3" t="s">
        <v>95</v>
      </c>
      <c r="H11" s="3" t="s">
        <v>91</v>
      </c>
      <c r="I11" s="112" t="s">
        <v>243</v>
      </c>
      <c r="J11" s="113">
        <v>12211</v>
      </c>
      <c r="K11" s="3" t="s">
        <v>91</v>
      </c>
      <c r="L11" s="5" t="s">
        <v>92</v>
      </c>
    </row>
    <row r="12" spans="1:18" x14ac:dyDescent="0.2">
      <c r="A12" s="14">
        <v>2</v>
      </c>
      <c r="B12" s="121">
        <v>3</v>
      </c>
      <c r="C12" s="14">
        <v>5</v>
      </c>
      <c r="D12" s="5" t="s">
        <v>25</v>
      </c>
      <c r="E12" s="4" t="s">
        <v>29</v>
      </c>
      <c r="F12" s="4" t="s">
        <v>304</v>
      </c>
      <c r="G12" s="3" t="s">
        <v>95</v>
      </c>
      <c r="H12" s="3" t="s">
        <v>91</v>
      </c>
      <c r="I12" s="112" t="s">
        <v>243</v>
      </c>
      <c r="J12" s="113">
        <v>13186</v>
      </c>
      <c r="K12" s="3" t="s">
        <v>91</v>
      </c>
      <c r="L12" s="5" t="s">
        <v>92</v>
      </c>
    </row>
    <row r="13" spans="1:18" x14ac:dyDescent="0.2">
      <c r="A13" s="14">
        <v>2</v>
      </c>
      <c r="B13" s="121">
        <v>2</v>
      </c>
      <c r="C13" s="14">
        <v>6</v>
      </c>
      <c r="D13" s="5" t="s">
        <v>387</v>
      </c>
      <c r="E13" s="4" t="s">
        <v>29</v>
      </c>
      <c r="F13" s="4"/>
      <c r="G13" s="3" t="s">
        <v>95</v>
      </c>
      <c r="H13" s="3" t="s">
        <v>91</v>
      </c>
      <c r="I13" s="112" t="s">
        <v>243</v>
      </c>
      <c r="J13" s="113">
        <v>15300</v>
      </c>
      <c r="K13" s="3" t="s">
        <v>91</v>
      </c>
      <c r="L13" s="5" t="s">
        <v>92</v>
      </c>
    </row>
    <row r="14" spans="1:18" x14ac:dyDescent="0.2">
      <c r="A14" s="14">
        <v>1</v>
      </c>
      <c r="B14" s="121">
        <v>3</v>
      </c>
      <c r="C14" s="14">
        <v>7</v>
      </c>
      <c r="D14" s="5" t="s">
        <v>24</v>
      </c>
      <c r="E14" s="4" t="s">
        <v>29</v>
      </c>
      <c r="F14" s="4" t="s">
        <v>385</v>
      </c>
      <c r="G14" s="3" t="s">
        <v>95</v>
      </c>
      <c r="H14" s="3" t="s">
        <v>91</v>
      </c>
      <c r="I14" s="112" t="s">
        <v>243</v>
      </c>
      <c r="J14" s="113" t="s">
        <v>55</v>
      </c>
      <c r="K14" s="3" t="s">
        <v>91</v>
      </c>
      <c r="L14" s="5" t="s">
        <v>92</v>
      </c>
    </row>
    <row r="15" spans="1:18" x14ac:dyDescent="0.2">
      <c r="A15" s="14">
        <v>2</v>
      </c>
      <c r="B15" s="121">
        <v>4</v>
      </c>
      <c r="C15" s="14">
        <v>8</v>
      </c>
      <c r="D15" s="5" t="s">
        <v>54</v>
      </c>
      <c r="E15" s="4" t="s">
        <v>29</v>
      </c>
      <c r="F15" s="4" t="s">
        <v>386</v>
      </c>
      <c r="G15" s="3" t="s">
        <v>95</v>
      </c>
      <c r="H15" s="3" t="s">
        <v>91</v>
      </c>
      <c r="I15" s="112" t="s">
        <v>243</v>
      </c>
      <c r="J15" s="113" t="s">
        <v>327</v>
      </c>
      <c r="K15" s="3" t="s">
        <v>91</v>
      </c>
      <c r="L15" s="5" t="s">
        <v>92</v>
      </c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R43"/>
  <sheetViews>
    <sheetView workbookViewId="0">
      <selection activeCell="T8" sqref="T8"/>
    </sheetView>
  </sheetViews>
  <sheetFormatPr baseColWidth="10" defaultRowHeight="12.75" x14ac:dyDescent="0.2"/>
  <cols>
    <col min="1" max="1" width="4.7109375" style="12" customWidth="1"/>
    <col min="2" max="2" width="20.7109375" style="12" customWidth="1"/>
    <col min="3" max="3" width="12.7109375" style="12" customWidth="1"/>
    <col min="4" max="11" width="10.7109375" style="12" customWidth="1"/>
    <col min="12" max="12" width="1.7109375" style="12" customWidth="1"/>
    <col min="13" max="13" width="12.7109375" style="12" customWidth="1"/>
    <col min="14" max="14" width="0" hidden="1" customWidth="1"/>
    <col min="30" max="30" width="0" hidden="1" customWidth="1"/>
  </cols>
  <sheetData>
    <row r="1" spans="1:18" ht="24.75" customHeight="1" x14ac:dyDescent="0.2">
      <c r="A1" s="189" t="s">
        <v>390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2"/>
      <c r="O1" s="58"/>
      <c r="P1" s="12"/>
      <c r="Q1" s="12"/>
      <c r="R1" s="12"/>
    </row>
    <row r="2" spans="1:18" ht="24.75" customHeight="1" x14ac:dyDescent="0.2">
      <c r="A2" s="190" t="s">
        <v>27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2"/>
      <c r="O2" s="58"/>
      <c r="P2" s="12"/>
      <c r="Q2" s="12"/>
      <c r="R2" s="12"/>
    </row>
    <row r="3" spans="1:18" s="63" customFormat="1" ht="24.75" customHeight="1" x14ac:dyDescent="0.25">
      <c r="A3" s="191" t="s">
        <v>148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61"/>
      <c r="O3" s="62"/>
      <c r="P3" s="61"/>
      <c r="Q3" s="61"/>
      <c r="R3" s="61"/>
    </row>
    <row r="4" spans="1:18" ht="39.950000000000003" customHeight="1" thickBot="1" x14ac:dyDescent="0.25">
      <c r="A4" s="192" t="s">
        <v>145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8" x14ac:dyDescent="0.2">
      <c r="A5" s="15" t="s">
        <v>28</v>
      </c>
      <c r="B5" s="15" t="s">
        <v>29</v>
      </c>
      <c r="C5" s="64" t="s">
        <v>61</v>
      </c>
      <c r="D5" s="193" t="s">
        <v>9</v>
      </c>
      <c r="E5" s="194"/>
      <c r="F5" s="194"/>
      <c r="G5" s="194"/>
      <c r="H5" s="194"/>
      <c r="I5" s="194"/>
      <c r="J5" s="195"/>
      <c r="K5" s="64" t="s">
        <v>59</v>
      </c>
      <c r="L5" s="15"/>
      <c r="M5" s="15" t="s">
        <v>33</v>
      </c>
    </row>
    <row r="6" spans="1:18" ht="13.5" thickBot="1" x14ac:dyDescent="0.25">
      <c r="A6" s="16"/>
      <c r="B6" s="16"/>
      <c r="C6" s="16" t="s">
        <v>60</v>
      </c>
      <c r="D6" s="17" t="s">
        <v>20</v>
      </c>
      <c r="E6" s="18" t="s">
        <v>17</v>
      </c>
      <c r="F6" s="19" t="s">
        <v>18</v>
      </c>
      <c r="G6" s="18" t="s">
        <v>14</v>
      </c>
      <c r="H6" s="19" t="s">
        <v>72</v>
      </c>
      <c r="I6" s="18" t="s">
        <v>13</v>
      </c>
      <c r="J6" s="19" t="s">
        <v>16</v>
      </c>
      <c r="K6" s="68"/>
      <c r="L6" s="16"/>
      <c r="M6" s="16"/>
    </row>
    <row r="7" spans="1:18" x14ac:dyDescent="0.2">
      <c r="A7" s="22"/>
      <c r="B7" s="23"/>
      <c r="C7" s="24"/>
      <c r="D7" s="66"/>
      <c r="E7" s="25"/>
      <c r="F7" s="65"/>
      <c r="G7" s="28"/>
      <c r="H7" s="65"/>
      <c r="I7" s="28"/>
      <c r="K7" s="24"/>
      <c r="L7" s="22"/>
      <c r="M7" s="23"/>
    </row>
    <row r="8" spans="1:18" x14ac:dyDescent="0.2">
      <c r="A8" s="26">
        <v>1</v>
      </c>
      <c r="B8" s="134" t="s">
        <v>24</v>
      </c>
      <c r="C8" s="107">
        <v>125478</v>
      </c>
      <c r="D8" s="135">
        <v>1600</v>
      </c>
      <c r="E8" s="136">
        <v>2000</v>
      </c>
      <c r="F8" s="137">
        <v>2000</v>
      </c>
      <c r="G8" s="136">
        <v>1800</v>
      </c>
      <c r="H8" s="137">
        <v>2000</v>
      </c>
      <c r="I8" s="136"/>
      <c r="J8" s="138"/>
      <c r="K8" s="139">
        <v>500</v>
      </c>
      <c r="L8" s="140"/>
      <c r="M8" s="106">
        <f t="shared" ref="M8:M23" si="0">SUM(C8:J8)-(K8)</f>
        <v>134378</v>
      </c>
    </row>
    <row r="9" spans="1:18" x14ac:dyDescent="0.2">
      <c r="A9" s="26">
        <v>2</v>
      </c>
      <c r="B9" s="134" t="s">
        <v>23</v>
      </c>
      <c r="C9" s="107">
        <v>119380</v>
      </c>
      <c r="D9" s="135">
        <v>2000</v>
      </c>
      <c r="E9" s="136">
        <v>1600</v>
      </c>
      <c r="F9" s="137">
        <v>1800</v>
      </c>
      <c r="G9" s="136">
        <v>2000</v>
      </c>
      <c r="H9" s="137">
        <v>1600</v>
      </c>
      <c r="I9" s="136"/>
      <c r="J9" s="138"/>
      <c r="K9" s="139">
        <v>500</v>
      </c>
      <c r="L9" s="140"/>
      <c r="M9" s="106">
        <f t="shared" si="0"/>
        <v>127880</v>
      </c>
    </row>
    <row r="10" spans="1:18" x14ac:dyDescent="0.2">
      <c r="A10" s="26">
        <v>3</v>
      </c>
      <c r="B10" s="134" t="s">
        <v>54</v>
      </c>
      <c r="C10" s="107">
        <v>114687</v>
      </c>
      <c r="D10" s="135">
        <v>1200</v>
      </c>
      <c r="E10" s="136">
        <v>1800</v>
      </c>
      <c r="F10" s="137">
        <v>1600</v>
      </c>
      <c r="G10" s="136">
        <v>1600</v>
      </c>
      <c r="H10" s="137">
        <v>1400</v>
      </c>
      <c r="I10" s="136"/>
      <c r="J10" s="138"/>
      <c r="K10" s="107"/>
      <c r="L10" s="140"/>
      <c r="M10" s="106">
        <f t="shared" si="0"/>
        <v>122287</v>
      </c>
    </row>
    <row r="11" spans="1:18" x14ac:dyDescent="0.2">
      <c r="A11" s="26">
        <v>4</v>
      </c>
      <c r="B11" s="134" t="s">
        <v>26</v>
      </c>
      <c r="C11" s="107">
        <v>102350</v>
      </c>
      <c r="D11" s="135">
        <v>1400</v>
      </c>
      <c r="E11" s="136">
        <v>1200</v>
      </c>
      <c r="F11" s="137">
        <v>1200</v>
      </c>
      <c r="G11" s="136">
        <v>1400</v>
      </c>
      <c r="H11" s="137">
        <v>1800</v>
      </c>
      <c r="I11" s="136"/>
      <c r="J11" s="138"/>
      <c r="K11" s="139"/>
      <c r="L11" s="140"/>
      <c r="M11" s="106">
        <f t="shared" si="0"/>
        <v>109350</v>
      </c>
    </row>
    <row r="12" spans="1:18" x14ac:dyDescent="0.2">
      <c r="A12" s="26">
        <v>5</v>
      </c>
      <c r="B12" s="134" t="s">
        <v>25</v>
      </c>
      <c r="C12" s="107">
        <v>85410</v>
      </c>
      <c r="D12" s="135">
        <v>1800</v>
      </c>
      <c r="E12" s="136">
        <v>1400</v>
      </c>
      <c r="F12" s="137">
        <v>1000</v>
      </c>
      <c r="G12" s="136">
        <v>1000</v>
      </c>
      <c r="H12" s="137">
        <v>1200</v>
      </c>
      <c r="I12" s="136"/>
      <c r="J12" s="138"/>
      <c r="K12" s="139"/>
      <c r="L12" s="140"/>
      <c r="M12" s="106">
        <f t="shared" si="0"/>
        <v>91810</v>
      </c>
    </row>
    <row r="13" spans="1:18" x14ac:dyDescent="0.2">
      <c r="A13" s="26">
        <v>6</v>
      </c>
      <c r="B13" s="134" t="s">
        <v>70</v>
      </c>
      <c r="C13" s="107">
        <v>72309</v>
      </c>
      <c r="D13" s="135"/>
      <c r="E13" s="136">
        <v>1000</v>
      </c>
      <c r="F13" s="137">
        <v>1400</v>
      </c>
      <c r="G13" s="136">
        <v>1200</v>
      </c>
      <c r="H13" s="137"/>
      <c r="I13" s="136"/>
      <c r="J13" s="138"/>
      <c r="K13" s="139"/>
      <c r="L13" s="140"/>
      <c r="M13" s="106">
        <f t="shared" si="0"/>
        <v>75909</v>
      </c>
    </row>
    <row r="14" spans="1:18" x14ac:dyDescent="0.2">
      <c r="A14" s="26">
        <v>7</v>
      </c>
      <c r="B14" s="134" t="s">
        <v>22</v>
      </c>
      <c r="C14" s="107">
        <v>48926</v>
      </c>
      <c r="D14" s="67"/>
      <c r="E14" s="28">
        <v>800</v>
      </c>
      <c r="F14" s="65"/>
      <c r="G14" s="28">
        <v>800</v>
      </c>
      <c r="H14" s="65"/>
      <c r="I14" s="28"/>
      <c r="K14" s="27"/>
      <c r="L14" s="22"/>
      <c r="M14" s="106">
        <f t="shared" si="0"/>
        <v>50526</v>
      </c>
    </row>
    <row r="15" spans="1:18" x14ac:dyDescent="0.2">
      <c r="A15" s="26"/>
      <c r="B15" s="134"/>
      <c r="C15" s="107"/>
      <c r="D15" s="67"/>
      <c r="E15" s="28"/>
      <c r="F15" s="65"/>
      <c r="G15" s="28"/>
      <c r="H15" s="65"/>
      <c r="I15" s="28"/>
      <c r="K15" s="27"/>
      <c r="L15" s="22"/>
      <c r="M15" s="106"/>
    </row>
    <row r="16" spans="1:18" x14ac:dyDescent="0.2">
      <c r="A16" s="26">
        <v>1</v>
      </c>
      <c r="B16" s="134" t="s">
        <v>178</v>
      </c>
      <c r="C16" s="107">
        <v>13934</v>
      </c>
      <c r="D16" s="135"/>
      <c r="E16" s="136"/>
      <c r="F16" s="137"/>
      <c r="G16" s="136"/>
      <c r="H16" s="137"/>
      <c r="I16" s="136">
        <v>2000</v>
      </c>
      <c r="J16" s="138">
        <v>2000</v>
      </c>
      <c r="K16" s="139"/>
      <c r="L16" s="140"/>
      <c r="M16" s="106">
        <f t="shared" si="0"/>
        <v>17934</v>
      </c>
    </row>
    <row r="17" spans="1:13" x14ac:dyDescent="0.2">
      <c r="A17" s="26">
        <v>2</v>
      </c>
      <c r="B17" s="134" t="s">
        <v>99</v>
      </c>
      <c r="C17" s="107">
        <v>12341</v>
      </c>
      <c r="D17" s="135"/>
      <c r="E17" s="136"/>
      <c r="F17" s="137"/>
      <c r="G17" s="136"/>
      <c r="H17" s="137"/>
      <c r="I17" s="136">
        <v>1800</v>
      </c>
      <c r="J17" s="138">
        <v>1800</v>
      </c>
      <c r="K17" s="139"/>
      <c r="L17" s="140"/>
      <c r="M17" s="106">
        <f t="shared" si="0"/>
        <v>15941</v>
      </c>
    </row>
    <row r="18" spans="1:13" x14ac:dyDescent="0.2">
      <c r="A18" s="26">
        <v>3</v>
      </c>
      <c r="B18" s="134" t="s">
        <v>120</v>
      </c>
      <c r="C18" s="107">
        <v>12692</v>
      </c>
      <c r="D18" s="135"/>
      <c r="E18" s="136"/>
      <c r="F18" s="137"/>
      <c r="G18" s="136"/>
      <c r="H18" s="137"/>
      <c r="I18" s="136">
        <v>1600</v>
      </c>
      <c r="J18" s="138">
        <v>1600</v>
      </c>
      <c r="K18" s="139"/>
      <c r="L18" s="140"/>
      <c r="M18" s="106">
        <f t="shared" si="0"/>
        <v>15892</v>
      </c>
    </row>
    <row r="19" spans="1:13" x14ac:dyDescent="0.2">
      <c r="A19" s="26">
        <v>4</v>
      </c>
      <c r="B19" s="134" t="s">
        <v>176</v>
      </c>
      <c r="C19" s="107">
        <v>11076</v>
      </c>
      <c r="D19" s="135"/>
      <c r="E19" s="136"/>
      <c r="F19" s="137"/>
      <c r="G19" s="136"/>
      <c r="H19" s="137"/>
      <c r="I19" s="136">
        <v>1200</v>
      </c>
      <c r="J19" s="138">
        <v>1400</v>
      </c>
      <c r="K19" s="139"/>
      <c r="L19" s="140"/>
      <c r="M19" s="106">
        <f t="shared" si="0"/>
        <v>13676</v>
      </c>
    </row>
    <row r="20" spans="1:13" x14ac:dyDescent="0.2">
      <c r="A20" s="26">
        <v>5</v>
      </c>
      <c r="B20" s="134" t="s">
        <v>179</v>
      </c>
      <c r="C20" s="107">
        <v>10518</v>
      </c>
      <c r="D20" s="135"/>
      <c r="E20" s="136"/>
      <c r="F20" s="137"/>
      <c r="G20" s="136"/>
      <c r="H20" s="137"/>
      <c r="I20" s="136">
        <v>1400</v>
      </c>
      <c r="J20" s="138">
        <v>1200</v>
      </c>
      <c r="K20" s="139"/>
      <c r="L20" s="140"/>
      <c r="M20" s="106">
        <f t="shared" si="0"/>
        <v>13118</v>
      </c>
    </row>
    <row r="21" spans="1:13" x14ac:dyDescent="0.2">
      <c r="A21" s="26">
        <v>6</v>
      </c>
      <c r="B21" s="134" t="s">
        <v>142</v>
      </c>
      <c r="C21" s="107">
        <v>10075</v>
      </c>
      <c r="D21" s="135"/>
      <c r="E21" s="136"/>
      <c r="F21" s="137"/>
      <c r="G21" s="136"/>
      <c r="H21" s="137"/>
      <c r="I21" s="136">
        <v>800</v>
      </c>
      <c r="J21" s="138">
        <v>800</v>
      </c>
      <c r="K21" s="107"/>
      <c r="L21" s="140"/>
      <c r="M21" s="106">
        <f>SUM(C21:J21)-(K21)</f>
        <v>11675</v>
      </c>
    </row>
    <row r="22" spans="1:13" x14ac:dyDescent="0.2">
      <c r="A22" s="26">
        <v>7</v>
      </c>
      <c r="B22" s="134" t="s">
        <v>71</v>
      </c>
      <c r="C22" s="107">
        <v>8736</v>
      </c>
      <c r="D22" s="135"/>
      <c r="E22" s="136"/>
      <c r="F22" s="137"/>
      <c r="G22" s="136"/>
      <c r="H22" s="137"/>
      <c r="I22" s="136">
        <v>1000</v>
      </c>
      <c r="J22" s="138">
        <v>1000</v>
      </c>
      <c r="K22" s="139"/>
      <c r="L22" s="140"/>
      <c r="M22" s="106">
        <f t="shared" si="0"/>
        <v>10736</v>
      </c>
    </row>
    <row r="23" spans="1:13" x14ac:dyDescent="0.2">
      <c r="A23" s="26">
        <v>8</v>
      </c>
      <c r="B23" s="134" t="s">
        <v>97</v>
      </c>
      <c r="C23" s="107">
        <v>8612</v>
      </c>
      <c r="D23" s="135"/>
      <c r="E23" s="136"/>
      <c r="F23" s="137"/>
      <c r="G23" s="136"/>
      <c r="H23" s="137"/>
      <c r="I23" s="136">
        <v>600</v>
      </c>
      <c r="J23" s="138">
        <v>600</v>
      </c>
      <c r="K23" s="139"/>
      <c r="L23" s="140"/>
      <c r="M23" s="106">
        <f t="shared" si="0"/>
        <v>9812</v>
      </c>
    </row>
    <row r="24" spans="1:13" x14ac:dyDescent="0.2">
      <c r="A24" s="26"/>
      <c r="B24" s="134"/>
      <c r="C24" s="107"/>
      <c r="D24" s="135"/>
      <c r="E24" s="136"/>
      <c r="F24" s="137"/>
      <c r="G24" s="136"/>
      <c r="H24" s="137"/>
      <c r="I24" s="136"/>
      <c r="J24" s="138"/>
      <c r="K24" s="139"/>
      <c r="L24" s="140"/>
      <c r="M24" s="106"/>
    </row>
    <row r="25" spans="1:13" x14ac:dyDescent="0.2">
      <c r="A25" s="26"/>
      <c r="B25" s="134"/>
      <c r="C25" s="107"/>
      <c r="D25" s="135"/>
      <c r="E25" s="136"/>
      <c r="F25" s="137"/>
      <c r="G25" s="136"/>
      <c r="H25" s="137"/>
      <c r="I25" s="136"/>
      <c r="J25" s="138"/>
      <c r="K25" s="139"/>
      <c r="L25" s="140"/>
      <c r="M25" s="106"/>
    </row>
    <row r="26" spans="1:13" x14ac:dyDescent="0.2">
      <c r="A26" s="26"/>
      <c r="B26" s="69"/>
      <c r="C26" s="107"/>
      <c r="D26" s="135"/>
      <c r="E26" s="136"/>
      <c r="F26" s="137"/>
      <c r="G26" s="136"/>
      <c r="H26" s="137"/>
      <c r="I26" s="136"/>
      <c r="J26" s="138"/>
      <c r="K26" s="107"/>
      <c r="L26" s="22"/>
      <c r="M26" s="106"/>
    </row>
    <row r="27" spans="1:13" x14ac:dyDescent="0.2">
      <c r="A27" s="26"/>
      <c r="B27" s="69"/>
      <c r="C27" s="107"/>
      <c r="D27" s="135"/>
      <c r="E27" s="136"/>
      <c r="F27" s="137"/>
      <c r="G27" s="136"/>
      <c r="H27" s="137"/>
      <c r="I27" s="136"/>
      <c r="J27" s="138"/>
      <c r="K27" s="139"/>
      <c r="L27" s="22"/>
      <c r="M27" s="106"/>
    </row>
    <row r="28" spans="1:13" x14ac:dyDescent="0.2">
      <c r="A28" s="26"/>
      <c r="B28" s="69"/>
      <c r="C28" s="107"/>
      <c r="D28" s="135"/>
      <c r="E28" s="136"/>
      <c r="F28" s="137"/>
      <c r="G28" s="136"/>
      <c r="H28" s="137"/>
      <c r="I28" s="136"/>
      <c r="J28" s="138"/>
      <c r="K28" s="139"/>
      <c r="L28" s="22"/>
      <c r="M28" s="106"/>
    </row>
    <row r="29" spans="1:13" x14ac:dyDescent="0.2">
      <c r="A29" s="26"/>
      <c r="B29" s="69"/>
      <c r="C29" s="107"/>
      <c r="D29" s="135"/>
      <c r="E29" s="136"/>
      <c r="F29" s="137"/>
      <c r="G29" s="136"/>
      <c r="H29" s="137"/>
      <c r="I29" s="136"/>
      <c r="J29" s="138"/>
      <c r="K29" s="139"/>
      <c r="L29" s="22"/>
      <c r="M29" s="106"/>
    </row>
    <row r="30" spans="1:13" ht="13.5" thickBot="1" x14ac:dyDescent="0.25">
      <c r="A30" s="26"/>
      <c r="B30" s="69"/>
      <c r="C30" s="27"/>
      <c r="D30" s="135"/>
      <c r="E30" s="136"/>
      <c r="F30" s="137"/>
      <c r="G30" s="141"/>
      <c r="H30" s="137"/>
      <c r="I30" s="141"/>
      <c r="J30" s="138"/>
      <c r="K30" s="107"/>
      <c r="L30" s="22"/>
      <c r="M30" s="106"/>
    </row>
    <row r="31" spans="1:13" ht="15.95" customHeight="1" thickBot="1" x14ac:dyDescent="0.25">
      <c r="A31" s="59"/>
      <c r="B31" s="71"/>
      <c r="C31" s="6"/>
      <c r="D31" s="6"/>
      <c r="E31" s="72"/>
      <c r="F31" s="72"/>
      <c r="G31" s="72"/>
      <c r="H31" s="72"/>
      <c r="I31" s="72"/>
      <c r="J31" s="73"/>
      <c r="K31" s="6"/>
      <c r="L31" s="7"/>
      <c r="M31" s="74"/>
    </row>
    <row r="32" spans="1:13" x14ac:dyDescent="0.2">
      <c r="A32" s="14"/>
      <c r="B32" s="30"/>
    </row>
    <row r="33" spans="1:3" x14ac:dyDescent="0.2">
      <c r="A33" s="70" t="s">
        <v>62</v>
      </c>
      <c r="B33" s="30"/>
    </row>
    <row r="34" spans="1:3" x14ac:dyDescent="0.2">
      <c r="A34" s="14"/>
      <c r="B34" s="30" t="s">
        <v>63</v>
      </c>
      <c r="C34" s="30" t="s">
        <v>65</v>
      </c>
    </row>
    <row r="35" spans="1:3" x14ac:dyDescent="0.2">
      <c r="A35" s="14"/>
      <c r="B35" s="30" t="s">
        <v>64</v>
      </c>
      <c r="C35" s="30" t="s">
        <v>66</v>
      </c>
    </row>
    <row r="36" spans="1:3" x14ac:dyDescent="0.2">
      <c r="A36" s="14"/>
      <c r="B36" s="30" t="s">
        <v>67</v>
      </c>
      <c r="C36" s="30" t="s">
        <v>68</v>
      </c>
    </row>
    <row r="37" spans="1:3" x14ac:dyDescent="0.2">
      <c r="A37" s="14"/>
      <c r="B37" s="30"/>
      <c r="C37" s="30" t="s">
        <v>69</v>
      </c>
    </row>
    <row r="38" spans="1:3" x14ac:dyDescent="0.2">
      <c r="A38" s="14"/>
      <c r="B38" s="30"/>
      <c r="C38" s="30" t="s">
        <v>389</v>
      </c>
    </row>
    <row r="39" spans="1:3" x14ac:dyDescent="0.2">
      <c r="A39" s="14"/>
      <c r="B39" s="30"/>
    </row>
    <row r="40" spans="1:3" x14ac:dyDescent="0.2">
      <c r="A40" s="14"/>
      <c r="B40" s="30"/>
    </row>
    <row r="41" spans="1:3" x14ac:dyDescent="0.2">
      <c r="A41" s="14"/>
      <c r="B41" s="30"/>
    </row>
    <row r="42" spans="1:3" x14ac:dyDescent="0.2">
      <c r="A42" s="14"/>
      <c r="B42" s="30"/>
    </row>
    <row r="43" spans="1:3" x14ac:dyDescent="0.2">
      <c r="A43" s="14"/>
      <c r="B43" s="30"/>
    </row>
  </sheetData>
  <mergeCells count="5">
    <mergeCell ref="A1:M1"/>
    <mergeCell ref="A2:M2"/>
    <mergeCell ref="A3:M3"/>
    <mergeCell ref="A4:M4"/>
    <mergeCell ref="D5:J5"/>
  </mergeCells>
  <pageMargins left="0.51181102362204722" right="0.11811023622047245" top="0.35433070866141736" bottom="0.15748031496062992" header="0.31496062992125984" footer="0.31496062992125984"/>
  <pageSetup paperSize="9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U44"/>
  <sheetViews>
    <sheetView workbookViewId="0">
      <selection activeCell="W7" sqref="W7"/>
    </sheetView>
  </sheetViews>
  <sheetFormatPr baseColWidth="10" defaultRowHeight="12.75" x14ac:dyDescent="0.2"/>
  <cols>
    <col min="1" max="1" width="5.7109375" style="12" customWidth="1"/>
    <col min="2" max="2" width="20.7109375" style="12" customWidth="1"/>
    <col min="3" max="14" width="7.7109375" style="12" customWidth="1"/>
    <col min="15" max="15" width="1.7109375" style="12" customWidth="1"/>
    <col min="16" max="16" width="8.7109375" style="12" customWidth="1"/>
    <col min="17" max="17" width="0" hidden="1" customWidth="1"/>
    <col min="33" max="33" width="0" hidden="1" customWidth="1"/>
  </cols>
  <sheetData>
    <row r="1" spans="1:21" ht="24.75" customHeight="1" x14ac:dyDescent="0.2">
      <c r="A1" s="189" t="s">
        <v>146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2"/>
      <c r="R1" s="58"/>
      <c r="S1" s="12"/>
      <c r="T1" s="12"/>
      <c r="U1" s="12"/>
    </row>
    <row r="2" spans="1:21" ht="24.75" customHeight="1" x14ac:dyDescent="0.2">
      <c r="A2" s="190" t="s">
        <v>27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2"/>
      <c r="R2" s="58"/>
      <c r="S2" s="12"/>
      <c r="T2" s="12"/>
      <c r="U2" s="12"/>
    </row>
    <row r="3" spans="1:21" s="63" customFormat="1" ht="24.75" customHeight="1" x14ac:dyDescent="0.25">
      <c r="A3" s="191" t="s">
        <v>148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61"/>
      <c r="R3" s="62"/>
      <c r="S3" s="61"/>
      <c r="T3" s="61"/>
      <c r="U3" s="61"/>
    </row>
    <row r="4" spans="1:21" ht="39.950000000000003" customHeight="1" thickBot="1" x14ac:dyDescent="0.25">
      <c r="A4" s="13" t="s">
        <v>144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1" x14ac:dyDescent="0.2">
      <c r="A5" s="15" t="s">
        <v>28</v>
      </c>
      <c r="B5" s="15" t="s">
        <v>29</v>
      </c>
      <c r="C5" s="193" t="s">
        <v>30</v>
      </c>
      <c r="D5" s="194"/>
      <c r="E5" s="194"/>
      <c r="F5" s="195"/>
      <c r="G5" s="193" t="s">
        <v>31</v>
      </c>
      <c r="H5" s="194"/>
      <c r="I5" s="194"/>
      <c r="J5" s="195"/>
      <c r="K5" s="193" t="s">
        <v>32</v>
      </c>
      <c r="L5" s="194"/>
      <c r="M5" s="194"/>
      <c r="N5" s="195"/>
      <c r="O5" s="15"/>
      <c r="P5" s="15" t="s">
        <v>33</v>
      </c>
    </row>
    <row r="6" spans="1:21" ht="13.5" thickBot="1" x14ac:dyDescent="0.25">
      <c r="A6" s="16"/>
      <c r="B6" s="16"/>
      <c r="C6" s="17" t="s">
        <v>34</v>
      </c>
      <c r="D6" s="18" t="s">
        <v>35</v>
      </c>
      <c r="E6" s="19" t="s">
        <v>9</v>
      </c>
      <c r="F6" s="20" t="s">
        <v>33</v>
      </c>
      <c r="G6" s="17" t="s">
        <v>34</v>
      </c>
      <c r="H6" s="18" t="s">
        <v>35</v>
      </c>
      <c r="I6" s="19" t="s">
        <v>9</v>
      </c>
      <c r="J6" s="20" t="s">
        <v>33</v>
      </c>
      <c r="K6" s="17" t="s">
        <v>34</v>
      </c>
      <c r="L6" s="18" t="s">
        <v>35</v>
      </c>
      <c r="M6" s="19" t="s">
        <v>9</v>
      </c>
      <c r="N6" s="20" t="s">
        <v>33</v>
      </c>
      <c r="O6" s="21"/>
      <c r="P6" s="16"/>
    </row>
    <row r="7" spans="1:21" x14ac:dyDescent="0.2">
      <c r="A7" s="22"/>
      <c r="B7" s="23"/>
      <c r="C7" s="24"/>
      <c r="D7" s="25"/>
      <c r="E7" s="142"/>
      <c r="F7" s="143"/>
      <c r="H7" s="25"/>
      <c r="I7" s="142"/>
      <c r="J7" s="143"/>
      <c r="K7" s="24"/>
      <c r="L7" s="25"/>
      <c r="M7" s="142"/>
      <c r="N7" s="143"/>
      <c r="P7" s="23"/>
    </row>
    <row r="8" spans="1:21" x14ac:dyDescent="0.2">
      <c r="A8" s="26">
        <v>1</v>
      </c>
      <c r="B8" s="69" t="s">
        <v>24</v>
      </c>
      <c r="C8" s="27">
        <v>29</v>
      </c>
      <c r="D8" s="28">
        <v>3</v>
      </c>
      <c r="E8" s="65">
        <v>3</v>
      </c>
      <c r="F8" s="144">
        <f t="shared" ref="F8:F22" si="0">SUM(C8:E8)</f>
        <v>35</v>
      </c>
      <c r="G8" s="12">
        <v>29</v>
      </c>
      <c r="H8" s="28">
        <v>4</v>
      </c>
      <c r="I8" s="65">
        <v>1</v>
      </c>
      <c r="J8" s="144">
        <f t="shared" ref="J8:J22" si="1">SUM(G8:I8)</f>
        <v>34</v>
      </c>
      <c r="K8" s="27">
        <v>18</v>
      </c>
      <c r="L8" s="28">
        <v>5</v>
      </c>
      <c r="M8" s="65">
        <v>1</v>
      </c>
      <c r="N8" s="144">
        <f t="shared" ref="N8:N22" si="2">SUM(K8:M8)</f>
        <v>24</v>
      </c>
      <c r="P8" s="29">
        <f t="shared" ref="P8:P22" si="3">SUM(C8:O8)/2</f>
        <v>93</v>
      </c>
    </row>
    <row r="9" spans="1:21" x14ac:dyDescent="0.2">
      <c r="A9" s="26">
        <v>2</v>
      </c>
      <c r="B9" s="69" t="s">
        <v>23</v>
      </c>
      <c r="C9" s="27">
        <v>27</v>
      </c>
      <c r="D9" s="28">
        <v>5</v>
      </c>
      <c r="E9" s="65">
        <v>2</v>
      </c>
      <c r="F9" s="144">
        <f t="shared" si="0"/>
        <v>34</v>
      </c>
      <c r="G9" s="12">
        <v>24</v>
      </c>
      <c r="H9" s="28">
        <v>3</v>
      </c>
      <c r="I9" s="65">
        <v>1</v>
      </c>
      <c r="J9" s="144">
        <f t="shared" si="1"/>
        <v>28</v>
      </c>
      <c r="K9" s="27">
        <v>17</v>
      </c>
      <c r="L9" s="28">
        <v>0</v>
      </c>
      <c r="M9" s="65">
        <v>2</v>
      </c>
      <c r="N9" s="144">
        <f t="shared" si="2"/>
        <v>19</v>
      </c>
      <c r="P9" s="29">
        <f t="shared" si="3"/>
        <v>81</v>
      </c>
    </row>
    <row r="10" spans="1:21" x14ac:dyDescent="0.2">
      <c r="A10" s="26">
        <v>2</v>
      </c>
      <c r="B10" s="69" t="s">
        <v>54</v>
      </c>
      <c r="C10" s="27">
        <v>15</v>
      </c>
      <c r="D10" s="28">
        <v>0</v>
      </c>
      <c r="E10" s="65"/>
      <c r="F10" s="144">
        <f t="shared" si="0"/>
        <v>15</v>
      </c>
      <c r="G10" s="12">
        <v>15</v>
      </c>
      <c r="H10" s="28">
        <v>1</v>
      </c>
      <c r="I10" s="65">
        <v>1</v>
      </c>
      <c r="J10" s="144">
        <f t="shared" si="1"/>
        <v>17</v>
      </c>
      <c r="K10" s="27">
        <v>18</v>
      </c>
      <c r="L10" s="28">
        <v>3</v>
      </c>
      <c r="M10" s="65">
        <v>2</v>
      </c>
      <c r="N10" s="144">
        <f t="shared" si="2"/>
        <v>23</v>
      </c>
      <c r="P10" s="29">
        <f t="shared" si="3"/>
        <v>55</v>
      </c>
    </row>
    <row r="11" spans="1:21" x14ac:dyDescent="0.2">
      <c r="A11" s="26">
        <v>4</v>
      </c>
      <c r="B11" s="69" t="s">
        <v>26</v>
      </c>
      <c r="C11" s="27">
        <v>9</v>
      </c>
      <c r="D11" s="28">
        <v>2</v>
      </c>
      <c r="E11" s="65"/>
      <c r="F11" s="144">
        <f t="shared" si="0"/>
        <v>11</v>
      </c>
      <c r="G11" s="12">
        <v>7</v>
      </c>
      <c r="H11" s="28">
        <v>1</v>
      </c>
      <c r="I11" s="65">
        <v>1</v>
      </c>
      <c r="J11" s="144">
        <f t="shared" si="1"/>
        <v>9</v>
      </c>
      <c r="K11" s="27">
        <v>12</v>
      </c>
      <c r="L11" s="28">
        <v>1</v>
      </c>
      <c r="M11" s="65"/>
      <c r="N11" s="144">
        <f t="shared" si="2"/>
        <v>13</v>
      </c>
      <c r="P11" s="29">
        <f t="shared" si="3"/>
        <v>33</v>
      </c>
    </row>
    <row r="12" spans="1:21" x14ac:dyDescent="0.2">
      <c r="A12" s="26">
        <v>4</v>
      </c>
      <c r="B12" s="69" t="s">
        <v>70</v>
      </c>
      <c r="C12" s="27">
        <v>6</v>
      </c>
      <c r="D12" s="28">
        <v>0</v>
      </c>
      <c r="E12" s="65"/>
      <c r="F12" s="144">
        <f t="shared" si="0"/>
        <v>6</v>
      </c>
      <c r="G12" s="12">
        <v>5</v>
      </c>
      <c r="H12" s="28">
        <v>0</v>
      </c>
      <c r="I12" s="65"/>
      <c r="J12" s="144">
        <f t="shared" si="1"/>
        <v>5</v>
      </c>
      <c r="K12" s="27">
        <v>6</v>
      </c>
      <c r="L12" s="28">
        <v>1</v>
      </c>
      <c r="M12" s="65"/>
      <c r="N12" s="144">
        <f t="shared" si="2"/>
        <v>7</v>
      </c>
      <c r="P12" s="29">
        <f t="shared" si="3"/>
        <v>18</v>
      </c>
    </row>
    <row r="13" spans="1:21" x14ac:dyDescent="0.2">
      <c r="A13" s="26">
        <v>4</v>
      </c>
      <c r="B13" s="69" t="s">
        <v>178</v>
      </c>
      <c r="C13" s="27">
        <v>1</v>
      </c>
      <c r="D13" s="28">
        <v>0</v>
      </c>
      <c r="E13" s="65">
        <v>2</v>
      </c>
      <c r="F13" s="144">
        <f t="shared" si="0"/>
        <v>3</v>
      </c>
      <c r="G13" s="12">
        <v>3</v>
      </c>
      <c r="H13" s="28">
        <v>1</v>
      </c>
      <c r="I13" s="65">
        <v>0</v>
      </c>
      <c r="J13" s="144">
        <f t="shared" si="1"/>
        <v>4</v>
      </c>
      <c r="K13" s="27">
        <v>1</v>
      </c>
      <c r="L13" s="28">
        <v>0</v>
      </c>
      <c r="M13" s="65">
        <v>0</v>
      </c>
      <c r="N13" s="144">
        <f t="shared" si="2"/>
        <v>1</v>
      </c>
      <c r="P13" s="29">
        <f t="shared" si="3"/>
        <v>8</v>
      </c>
    </row>
    <row r="14" spans="1:21" x14ac:dyDescent="0.2">
      <c r="A14" s="26">
        <v>4</v>
      </c>
      <c r="B14" s="69" t="s">
        <v>25</v>
      </c>
      <c r="C14" s="27">
        <v>1</v>
      </c>
      <c r="D14" s="28">
        <v>0</v>
      </c>
      <c r="E14" s="65"/>
      <c r="F14" s="144">
        <f t="shared" si="0"/>
        <v>1</v>
      </c>
      <c r="G14" s="12">
        <v>4</v>
      </c>
      <c r="H14" s="28">
        <v>0</v>
      </c>
      <c r="I14" s="65">
        <v>1</v>
      </c>
      <c r="J14" s="144">
        <f t="shared" si="1"/>
        <v>5</v>
      </c>
      <c r="K14" s="27">
        <v>6</v>
      </c>
      <c r="L14" s="28">
        <v>0</v>
      </c>
      <c r="M14" s="65"/>
      <c r="N14" s="144">
        <f t="shared" si="2"/>
        <v>6</v>
      </c>
      <c r="P14" s="29">
        <f t="shared" si="3"/>
        <v>12</v>
      </c>
    </row>
    <row r="15" spans="1:21" x14ac:dyDescent="0.2">
      <c r="A15" s="26">
        <v>8</v>
      </c>
      <c r="B15" s="69" t="s">
        <v>120</v>
      </c>
      <c r="C15" s="27">
        <v>1</v>
      </c>
      <c r="D15" s="28">
        <v>0</v>
      </c>
      <c r="E15" s="65"/>
      <c r="F15" s="144">
        <f t="shared" si="0"/>
        <v>1</v>
      </c>
      <c r="G15" s="12">
        <v>1</v>
      </c>
      <c r="H15" s="28">
        <v>0</v>
      </c>
      <c r="I15" s="65"/>
      <c r="J15" s="144">
        <f t="shared" si="1"/>
        <v>1</v>
      </c>
      <c r="K15" s="27">
        <v>1</v>
      </c>
      <c r="L15" s="28">
        <v>0</v>
      </c>
      <c r="M15" s="65">
        <v>2</v>
      </c>
      <c r="N15" s="144">
        <f t="shared" si="2"/>
        <v>3</v>
      </c>
      <c r="P15" s="29">
        <f t="shared" si="3"/>
        <v>5</v>
      </c>
    </row>
    <row r="16" spans="1:21" x14ac:dyDescent="0.2">
      <c r="A16" s="26">
        <v>9</v>
      </c>
      <c r="B16" s="69" t="s">
        <v>97</v>
      </c>
      <c r="C16" s="27">
        <v>1</v>
      </c>
      <c r="D16" s="28">
        <v>0</v>
      </c>
      <c r="E16" s="65"/>
      <c r="F16" s="144">
        <f t="shared" si="0"/>
        <v>1</v>
      </c>
      <c r="G16" s="12">
        <v>1</v>
      </c>
      <c r="H16" s="28">
        <v>0</v>
      </c>
      <c r="I16" s="65"/>
      <c r="J16" s="144">
        <f t="shared" si="1"/>
        <v>1</v>
      </c>
      <c r="K16" s="27"/>
      <c r="L16" s="28">
        <v>0</v>
      </c>
      <c r="M16" s="65"/>
      <c r="N16" s="144">
        <f t="shared" si="2"/>
        <v>0</v>
      </c>
      <c r="P16" s="29">
        <f t="shared" si="3"/>
        <v>2</v>
      </c>
    </row>
    <row r="17" spans="1:16" x14ac:dyDescent="0.2">
      <c r="A17" s="26">
        <v>9</v>
      </c>
      <c r="B17" s="69" t="s">
        <v>99</v>
      </c>
      <c r="C17" s="27"/>
      <c r="D17" s="28">
        <v>0</v>
      </c>
      <c r="E17" s="65"/>
      <c r="F17" s="144">
        <f t="shared" si="0"/>
        <v>0</v>
      </c>
      <c r="G17" s="12">
        <v>1</v>
      </c>
      <c r="H17" s="28">
        <v>0</v>
      </c>
      <c r="I17" s="65">
        <v>2</v>
      </c>
      <c r="J17" s="144">
        <f t="shared" si="1"/>
        <v>3</v>
      </c>
      <c r="K17" s="27">
        <v>2</v>
      </c>
      <c r="L17" s="28">
        <v>0</v>
      </c>
      <c r="M17" s="65"/>
      <c r="N17" s="144">
        <f t="shared" si="2"/>
        <v>2</v>
      </c>
      <c r="P17" s="29">
        <f t="shared" si="3"/>
        <v>5</v>
      </c>
    </row>
    <row r="18" spans="1:16" x14ac:dyDescent="0.2">
      <c r="A18" s="26">
        <v>9</v>
      </c>
      <c r="B18" s="69" t="s">
        <v>22</v>
      </c>
      <c r="C18" s="27"/>
      <c r="D18" s="28">
        <v>0</v>
      </c>
      <c r="E18" s="65"/>
      <c r="F18" s="144">
        <f t="shared" si="0"/>
        <v>0</v>
      </c>
      <c r="H18" s="28">
        <v>0</v>
      </c>
      <c r="I18" s="65"/>
      <c r="J18" s="144">
        <f t="shared" si="1"/>
        <v>0</v>
      </c>
      <c r="K18" s="27">
        <v>6</v>
      </c>
      <c r="L18" s="28">
        <v>0</v>
      </c>
      <c r="M18" s="65"/>
      <c r="N18" s="144">
        <f t="shared" si="2"/>
        <v>6</v>
      </c>
      <c r="P18" s="29">
        <f t="shared" si="3"/>
        <v>6</v>
      </c>
    </row>
    <row r="19" spans="1:16" x14ac:dyDescent="0.2">
      <c r="A19" s="26">
        <v>9</v>
      </c>
      <c r="B19" s="69" t="s">
        <v>179</v>
      </c>
      <c r="C19" s="27"/>
      <c r="D19" s="28">
        <v>0</v>
      </c>
      <c r="E19" s="65"/>
      <c r="F19" s="144">
        <f t="shared" si="0"/>
        <v>0</v>
      </c>
      <c r="H19" s="28">
        <v>0</v>
      </c>
      <c r="I19" s="65"/>
      <c r="J19" s="144">
        <f t="shared" si="1"/>
        <v>0</v>
      </c>
      <c r="K19" s="27">
        <v>3</v>
      </c>
      <c r="L19" s="28">
        <v>0</v>
      </c>
      <c r="M19" s="65"/>
      <c r="N19" s="144">
        <f t="shared" si="2"/>
        <v>3</v>
      </c>
      <c r="P19" s="29">
        <f t="shared" si="3"/>
        <v>3</v>
      </c>
    </row>
    <row r="20" spans="1:16" x14ac:dyDescent="0.2">
      <c r="A20" s="26">
        <v>9</v>
      </c>
      <c r="B20" s="69" t="s">
        <v>176</v>
      </c>
      <c r="C20" s="27"/>
      <c r="D20" s="28">
        <v>0</v>
      </c>
      <c r="E20" s="65"/>
      <c r="F20" s="144">
        <f t="shared" si="0"/>
        <v>0</v>
      </c>
      <c r="H20" s="28">
        <v>0</v>
      </c>
      <c r="I20" s="65"/>
      <c r="J20" s="144">
        <f t="shared" si="1"/>
        <v>0</v>
      </c>
      <c r="K20" s="27"/>
      <c r="L20" s="28">
        <v>0</v>
      </c>
      <c r="M20" s="65"/>
      <c r="N20" s="144">
        <f t="shared" si="2"/>
        <v>0</v>
      </c>
      <c r="P20" s="29">
        <f t="shared" si="3"/>
        <v>0</v>
      </c>
    </row>
    <row r="21" spans="1:16" x14ac:dyDescent="0.2">
      <c r="A21" s="26">
        <v>9</v>
      </c>
      <c r="B21" s="69" t="s">
        <v>142</v>
      </c>
      <c r="C21" s="27"/>
      <c r="D21" s="28">
        <v>0</v>
      </c>
      <c r="E21" s="65"/>
      <c r="F21" s="144">
        <f t="shared" si="0"/>
        <v>0</v>
      </c>
      <c r="H21" s="28">
        <v>0</v>
      </c>
      <c r="I21" s="65"/>
      <c r="J21" s="144">
        <f t="shared" si="1"/>
        <v>0</v>
      </c>
      <c r="K21" s="27"/>
      <c r="L21" s="28">
        <v>0</v>
      </c>
      <c r="M21" s="65"/>
      <c r="N21" s="144">
        <f t="shared" si="2"/>
        <v>0</v>
      </c>
      <c r="P21" s="29">
        <f t="shared" si="3"/>
        <v>0</v>
      </c>
    </row>
    <row r="22" spans="1:16" x14ac:dyDescent="0.2">
      <c r="A22" s="26">
        <v>9</v>
      </c>
      <c r="B22" s="69" t="s">
        <v>71</v>
      </c>
      <c r="C22" s="27"/>
      <c r="D22" s="28">
        <v>0</v>
      </c>
      <c r="E22" s="65"/>
      <c r="F22" s="144">
        <f t="shared" si="0"/>
        <v>0</v>
      </c>
      <c r="H22" s="28">
        <v>0</v>
      </c>
      <c r="I22" s="65"/>
      <c r="J22" s="144">
        <f t="shared" si="1"/>
        <v>0</v>
      </c>
      <c r="K22" s="27"/>
      <c r="L22" s="28">
        <v>0</v>
      </c>
      <c r="M22" s="65"/>
      <c r="N22" s="144">
        <f t="shared" si="2"/>
        <v>0</v>
      </c>
      <c r="P22" s="29">
        <f t="shared" si="3"/>
        <v>0</v>
      </c>
    </row>
    <row r="23" spans="1:16" x14ac:dyDescent="0.2">
      <c r="A23" s="26">
        <v>9</v>
      </c>
      <c r="B23" s="69" t="s">
        <v>98</v>
      </c>
      <c r="C23" s="27"/>
      <c r="D23" s="28"/>
      <c r="E23" s="65"/>
      <c r="F23" s="144"/>
      <c r="H23" s="28"/>
      <c r="I23" s="65"/>
      <c r="J23" s="144"/>
      <c r="K23" s="27"/>
      <c r="L23" s="28"/>
      <c r="M23" s="65"/>
      <c r="N23" s="144"/>
      <c r="P23" s="29"/>
    </row>
    <row r="24" spans="1:16" x14ac:dyDescent="0.2">
      <c r="A24" s="26"/>
      <c r="B24" s="69"/>
      <c r="C24" s="27"/>
      <c r="D24" s="28"/>
      <c r="E24" s="65"/>
      <c r="F24" s="144"/>
      <c r="H24" s="28"/>
      <c r="I24" s="65"/>
      <c r="J24" s="144"/>
      <c r="K24" s="27"/>
      <c r="L24" s="28"/>
      <c r="M24" s="65"/>
      <c r="N24" s="144"/>
      <c r="P24" s="29"/>
    </row>
    <row r="25" spans="1:16" x14ac:dyDescent="0.2">
      <c r="A25" s="26"/>
      <c r="B25" s="69"/>
      <c r="C25" s="27"/>
      <c r="D25" s="28"/>
      <c r="E25" s="65"/>
      <c r="F25" s="144"/>
      <c r="H25" s="28"/>
      <c r="I25" s="65"/>
      <c r="J25" s="144"/>
      <c r="K25" s="27"/>
      <c r="L25" s="28"/>
      <c r="M25" s="65"/>
      <c r="N25" s="144"/>
      <c r="P25" s="29"/>
    </row>
    <row r="26" spans="1:16" x14ac:dyDescent="0.2">
      <c r="A26" s="26"/>
      <c r="B26" s="69"/>
      <c r="C26" s="27"/>
      <c r="D26" s="28"/>
      <c r="E26" s="65"/>
      <c r="F26" s="144"/>
      <c r="H26" s="28"/>
      <c r="I26" s="65"/>
      <c r="J26" s="144"/>
      <c r="K26" s="27"/>
      <c r="L26" s="28"/>
      <c r="M26" s="65"/>
      <c r="N26" s="144"/>
      <c r="P26" s="29"/>
    </row>
    <row r="27" spans="1:16" x14ac:dyDescent="0.2">
      <c r="A27" s="26"/>
      <c r="B27" s="69"/>
      <c r="C27" s="27"/>
      <c r="D27" s="28"/>
      <c r="E27" s="65"/>
      <c r="F27" s="144"/>
      <c r="H27" s="28"/>
      <c r="I27" s="65"/>
      <c r="J27" s="144"/>
      <c r="K27" s="27"/>
      <c r="L27" s="28"/>
      <c r="M27" s="65"/>
      <c r="N27" s="144"/>
      <c r="P27" s="29"/>
    </row>
    <row r="28" spans="1:16" x14ac:dyDescent="0.2">
      <c r="A28" s="26"/>
      <c r="B28" s="69"/>
      <c r="C28" s="27"/>
      <c r="D28" s="28"/>
      <c r="E28" s="65"/>
      <c r="F28" s="144"/>
      <c r="H28" s="28"/>
      <c r="I28" s="65"/>
      <c r="J28" s="144"/>
      <c r="K28" s="27"/>
      <c r="L28" s="28"/>
      <c r="M28" s="65"/>
      <c r="N28" s="144"/>
      <c r="P28" s="29"/>
    </row>
    <row r="29" spans="1:16" x14ac:dyDescent="0.2">
      <c r="A29" s="26"/>
      <c r="B29" s="69"/>
      <c r="C29" s="27"/>
      <c r="D29" s="28"/>
      <c r="E29" s="65"/>
      <c r="F29" s="144"/>
      <c r="H29" s="28"/>
      <c r="I29" s="65"/>
      <c r="J29" s="144"/>
      <c r="K29" s="27"/>
      <c r="L29" s="28"/>
      <c r="M29" s="65"/>
      <c r="N29" s="144"/>
      <c r="P29" s="29"/>
    </row>
    <row r="30" spans="1:16" x14ac:dyDescent="0.2">
      <c r="A30" s="26"/>
      <c r="B30" s="145"/>
      <c r="C30" s="27"/>
      <c r="D30" s="28"/>
      <c r="E30" s="65"/>
      <c r="F30" s="146"/>
      <c r="H30" s="28"/>
      <c r="I30" s="65"/>
      <c r="J30" s="146"/>
      <c r="K30" s="27"/>
      <c r="L30" s="28"/>
      <c r="M30" s="65"/>
      <c r="N30" s="146"/>
      <c r="P30" s="29"/>
    </row>
    <row r="31" spans="1:16" ht="13.5" thickBot="1" x14ac:dyDescent="0.25">
      <c r="A31" s="26"/>
      <c r="B31" s="145"/>
      <c r="C31" s="27"/>
      <c r="D31" s="28"/>
      <c r="E31" s="65"/>
      <c r="F31" s="146"/>
      <c r="H31" s="28"/>
      <c r="I31" s="65"/>
      <c r="J31" s="146"/>
      <c r="K31" s="27"/>
      <c r="L31" s="28"/>
      <c r="M31" s="65"/>
      <c r="N31" s="146"/>
      <c r="P31" s="29"/>
    </row>
    <row r="32" spans="1:16" ht="15.95" customHeight="1" thickBot="1" x14ac:dyDescent="0.25">
      <c r="A32" s="59"/>
      <c r="B32" s="147" t="s">
        <v>143</v>
      </c>
      <c r="C32" s="148">
        <v>90</v>
      </c>
      <c r="D32" s="149">
        <v>10</v>
      </c>
      <c r="E32" s="149">
        <v>7</v>
      </c>
      <c r="F32" s="150">
        <v>100</v>
      </c>
      <c r="G32" s="148">
        <v>90</v>
      </c>
      <c r="H32" s="149">
        <v>10</v>
      </c>
      <c r="I32" s="149">
        <v>7</v>
      </c>
      <c r="J32" s="151">
        <v>100</v>
      </c>
      <c r="K32" s="148">
        <v>90</v>
      </c>
      <c r="L32" s="149">
        <v>10</v>
      </c>
      <c r="M32" s="149">
        <v>7</v>
      </c>
      <c r="N32" s="151">
        <v>101</v>
      </c>
      <c r="O32" s="152"/>
      <c r="P32" s="153">
        <v>321</v>
      </c>
    </row>
    <row r="33" spans="1:2" x14ac:dyDescent="0.2">
      <c r="A33" s="14"/>
      <c r="B33" s="30"/>
    </row>
    <row r="34" spans="1:2" x14ac:dyDescent="0.2">
      <c r="A34" s="14"/>
      <c r="B34" s="30"/>
    </row>
    <row r="35" spans="1:2" x14ac:dyDescent="0.2">
      <c r="A35" s="14"/>
      <c r="B35" s="30"/>
    </row>
    <row r="36" spans="1:2" x14ac:dyDescent="0.2">
      <c r="A36" s="14"/>
      <c r="B36" s="30"/>
    </row>
    <row r="37" spans="1:2" x14ac:dyDescent="0.2">
      <c r="A37" s="14"/>
      <c r="B37" s="30"/>
    </row>
    <row r="38" spans="1:2" x14ac:dyDescent="0.2">
      <c r="A38" s="14"/>
      <c r="B38" s="30"/>
    </row>
    <row r="39" spans="1:2" x14ac:dyDescent="0.2">
      <c r="A39" s="14"/>
      <c r="B39" s="30"/>
    </row>
    <row r="40" spans="1:2" x14ac:dyDescent="0.2">
      <c r="A40" s="14"/>
      <c r="B40" s="30"/>
    </row>
    <row r="41" spans="1:2" x14ac:dyDescent="0.2">
      <c r="A41" s="14"/>
      <c r="B41" s="30"/>
    </row>
    <row r="42" spans="1:2" x14ac:dyDescent="0.2">
      <c r="A42" s="14"/>
      <c r="B42" s="30"/>
    </row>
    <row r="43" spans="1:2" x14ac:dyDescent="0.2">
      <c r="A43" s="14"/>
      <c r="B43" s="30"/>
    </row>
    <row r="44" spans="1:2" x14ac:dyDescent="0.2">
      <c r="A44" s="14"/>
      <c r="B44" s="30"/>
    </row>
  </sheetData>
  <mergeCells count="6">
    <mergeCell ref="A1:P1"/>
    <mergeCell ref="A2:P2"/>
    <mergeCell ref="A3:P3"/>
    <mergeCell ref="C5:F5"/>
    <mergeCell ref="G5:J5"/>
    <mergeCell ref="K5:N5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Q211"/>
  <sheetViews>
    <sheetView topLeftCell="A43" zoomScaleNormal="100" workbookViewId="0">
      <selection activeCell="Q26" sqref="Q26"/>
    </sheetView>
  </sheetViews>
  <sheetFormatPr baseColWidth="10" defaultRowHeight="12.75" customHeight="1" x14ac:dyDescent="0.2"/>
  <cols>
    <col min="1" max="2" width="5.7109375" style="8" customWidth="1"/>
    <col min="3" max="3" width="5.7109375" style="8" hidden="1" customWidth="1"/>
    <col min="4" max="4" width="14.7109375" style="8" customWidth="1"/>
    <col min="5" max="5" width="10.7109375" style="8" customWidth="1"/>
    <col min="6" max="6" width="28.7109375" style="8" customWidth="1"/>
    <col min="7" max="7" width="4.7109375" style="8" customWidth="1"/>
    <col min="8" max="8" width="5.7109375" style="8" customWidth="1"/>
    <col min="9" max="9" width="9.28515625" style="9" customWidth="1"/>
    <col min="10" max="10" width="8.7109375" style="2" hidden="1" customWidth="1"/>
    <col min="11" max="11" width="1.7109375" style="2" customWidth="1"/>
    <col min="12" max="12" width="8.7109375" style="10" customWidth="1"/>
    <col min="13" max="13" width="2.7109375" style="11" customWidth="1"/>
    <col min="14" max="16384" width="11.42578125" style="2"/>
  </cols>
  <sheetData>
    <row r="1" spans="1:17" ht="80.099999999999994" customHeight="1" x14ac:dyDescent="0.2">
      <c r="M1" s="125"/>
      <c r="N1" s="124"/>
      <c r="P1" s="124"/>
    </row>
    <row r="2" spans="1:17" ht="20.100000000000001" customHeight="1" x14ac:dyDescent="0.2">
      <c r="G2" s="108" t="s">
        <v>22</v>
      </c>
      <c r="H2" s="108"/>
      <c r="I2" s="108"/>
    </row>
    <row r="3" spans="1:17" ht="20.100000000000001" customHeight="1" x14ac:dyDescent="0.2"/>
    <row r="4" spans="1:17" ht="30" customHeight="1" x14ac:dyDescent="0.2">
      <c r="D4" s="109" t="s">
        <v>27</v>
      </c>
      <c r="E4" s="109"/>
      <c r="F4" s="109"/>
      <c r="G4" s="109"/>
      <c r="H4" s="109"/>
      <c r="I4" s="109"/>
    </row>
    <row r="5" spans="1:17" ht="30" customHeight="1" x14ac:dyDescent="0.2">
      <c r="D5" s="109" t="s">
        <v>148</v>
      </c>
      <c r="E5" s="109"/>
      <c r="F5" s="109"/>
      <c r="G5" s="109"/>
      <c r="H5" s="109"/>
      <c r="I5" s="109"/>
    </row>
    <row r="6" spans="1:17" ht="12.75" customHeight="1" x14ac:dyDescent="0.2">
      <c r="D6" s="109"/>
      <c r="E6" s="109"/>
      <c r="F6" s="109"/>
      <c r="G6" s="109"/>
      <c r="H6" s="109"/>
      <c r="I6" s="109"/>
    </row>
    <row r="7" spans="1:17" ht="20.100000000000001" customHeight="1" x14ac:dyDescent="0.25">
      <c r="D7" s="110" t="s">
        <v>93</v>
      </c>
      <c r="E7" s="110"/>
      <c r="F7" s="110"/>
      <c r="G7" s="110"/>
      <c r="H7" s="110"/>
      <c r="I7" s="110"/>
      <c r="L7" s="127">
        <v>0.35416666666666669</v>
      </c>
    </row>
    <row r="8" spans="1:17" ht="20.100000000000001" customHeight="1" x14ac:dyDescent="0.25">
      <c r="D8" s="110" t="s">
        <v>248</v>
      </c>
      <c r="E8" s="110"/>
      <c r="F8" s="110"/>
      <c r="G8" s="110"/>
      <c r="H8" s="110"/>
      <c r="I8" s="110"/>
      <c r="L8" s="154"/>
    </row>
    <row r="9" spans="1:17" ht="20.100000000000001" customHeight="1" x14ac:dyDescent="0.25">
      <c r="D9" s="110" t="s">
        <v>94</v>
      </c>
      <c r="E9" s="110"/>
      <c r="F9" s="110"/>
      <c r="G9" s="110"/>
      <c r="H9" s="110"/>
      <c r="I9" s="110"/>
      <c r="L9" s="127">
        <v>0.39583333333333331</v>
      </c>
    </row>
    <row r="10" spans="1:17" customFormat="1" ht="39.950000000000003" customHeight="1" x14ac:dyDescent="0.25">
      <c r="A10" s="123" t="s">
        <v>56</v>
      </c>
      <c r="B10" s="123" t="s">
        <v>115</v>
      </c>
      <c r="C10" s="12"/>
      <c r="D10" s="114" t="s">
        <v>11</v>
      </c>
      <c r="E10" s="13"/>
      <c r="F10" s="13"/>
      <c r="G10" s="13"/>
      <c r="H10" s="13"/>
      <c r="I10" s="111"/>
      <c r="J10" s="111"/>
      <c r="K10" s="12"/>
      <c r="L10" s="126"/>
      <c r="M10" s="12"/>
      <c r="N10" s="58"/>
      <c r="O10" s="12"/>
      <c r="P10" s="12"/>
      <c r="Q10" s="12"/>
    </row>
    <row r="11" spans="1:17" s="57" customFormat="1" ht="24.95" customHeight="1" x14ac:dyDescent="0.25">
      <c r="A11" s="116"/>
      <c r="B11" s="116"/>
      <c r="C11" s="116"/>
      <c r="D11" s="120" t="s">
        <v>92</v>
      </c>
      <c r="E11" s="117"/>
      <c r="F11" s="117"/>
      <c r="G11" s="117"/>
      <c r="H11" s="117"/>
      <c r="I11" s="118"/>
      <c r="J11" s="119"/>
      <c r="K11" s="117"/>
      <c r="L11" s="128" t="s">
        <v>116</v>
      </c>
      <c r="M11" s="116"/>
      <c r="N11" s="119"/>
      <c r="O11" s="116"/>
      <c r="P11" s="116"/>
      <c r="Q11" s="116"/>
    </row>
    <row r="12" spans="1:17" customFormat="1" ht="20.100000000000001" customHeight="1" x14ac:dyDescent="0.2">
      <c r="A12" s="14">
        <v>1</v>
      </c>
      <c r="B12" s="121">
        <v>1</v>
      </c>
      <c r="C12" s="14">
        <v>1</v>
      </c>
      <c r="D12" s="5" t="s">
        <v>98</v>
      </c>
      <c r="E12" s="4" t="s">
        <v>96</v>
      </c>
      <c r="F12" s="4" t="s">
        <v>182</v>
      </c>
      <c r="G12" s="3" t="s">
        <v>95</v>
      </c>
      <c r="H12" s="3" t="s">
        <v>91</v>
      </c>
      <c r="I12" s="112" t="s">
        <v>218</v>
      </c>
      <c r="J12" s="113"/>
      <c r="K12" s="3"/>
      <c r="L12" s="5"/>
      <c r="M12" s="12"/>
      <c r="N12" s="58"/>
      <c r="O12" s="12"/>
      <c r="P12" s="12"/>
      <c r="Q12" s="12"/>
    </row>
    <row r="13" spans="1:17" customFormat="1" x14ac:dyDescent="0.2">
      <c r="A13" s="14">
        <v>1</v>
      </c>
      <c r="B13" s="121">
        <v>2</v>
      </c>
      <c r="C13" s="14">
        <v>1</v>
      </c>
      <c r="D13" s="5" t="s">
        <v>97</v>
      </c>
      <c r="E13" s="4" t="s">
        <v>96</v>
      </c>
      <c r="F13" s="4" t="s">
        <v>177</v>
      </c>
      <c r="G13" s="3" t="s">
        <v>95</v>
      </c>
      <c r="H13" s="3" t="s">
        <v>91</v>
      </c>
      <c r="I13" s="112" t="s">
        <v>209</v>
      </c>
      <c r="J13" s="113"/>
      <c r="K13" s="3"/>
      <c r="L13" s="5"/>
      <c r="M13" s="12"/>
      <c r="N13" s="58"/>
      <c r="O13" s="12"/>
      <c r="P13" s="12"/>
      <c r="Q13" s="12"/>
    </row>
    <row r="14" spans="1:17" customFormat="1" x14ac:dyDescent="0.2">
      <c r="A14" s="14">
        <v>1</v>
      </c>
      <c r="B14" s="121">
        <v>3</v>
      </c>
      <c r="C14" s="14">
        <v>1</v>
      </c>
      <c r="D14" s="5" t="s">
        <v>71</v>
      </c>
      <c r="E14" s="4" t="s">
        <v>96</v>
      </c>
      <c r="F14" s="4" t="s">
        <v>242</v>
      </c>
      <c r="G14" s="3" t="s">
        <v>95</v>
      </c>
      <c r="H14" s="3" t="s">
        <v>91</v>
      </c>
      <c r="I14" s="112" t="s">
        <v>213</v>
      </c>
      <c r="J14" s="113"/>
      <c r="K14" s="3"/>
      <c r="L14" s="5"/>
      <c r="M14" s="12"/>
      <c r="N14" s="58"/>
      <c r="O14" s="12"/>
      <c r="P14" s="12"/>
      <c r="Q14" s="12"/>
    </row>
    <row r="15" spans="1:17" customFormat="1" x14ac:dyDescent="0.2">
      <c r="A15" s="14">
        <v>1</v>
      </c>
      <c r="B15" s="121">
        <v>4</v>
      </c>
      <c r="C15" s="14">
        <v>1</v>
      </c>
      <c r="D15" s="5" t="s">
        <v>176</v>
      </c>
      <c r="E15" s="4" t="s">
        <v>96</v>
      </c>
      <c r="F15" s="4" t="s">
        <v>240</v>
      </c>
      <c r="G15" s="3" t="s">
        <v>95</v>
      </c>
      <c r="H15" s="3" t="s">
        <v>91</v>
      </c>
      <c r="I15" s="112" t="s">
        <v>207</v>
      </c>
      <c r="J15" s="113"/>
      <c r="K15" s="3"/>
      <c r="L15" s="5"/>
      <c r="M15" s="12"/>
      <c r="N15" s="58"/>
      <c r="O15" s="12"/>
      <c r="P15" s="12"/>
      <c r="Q15" s="12"/>
    </row>
    <row r="16" spans="1:17" customFormat="1" ht="24.95" customHeight="1" x14ac:dyDescent="0.2">
      <c r="A16" s="14">
        <v>2</v>
      </c>
      <c r="B16" s="121">
        <v>1</v>
      </c>
      <c r="C16" s="14">
        <v>2</v>
      </c>
      <c r="D16" s="5" t="s">
        <v>179</v>
      </c>
      <c r="E16" s="4" t="s">
        <v>96</v>
      </c>
      <c r="F16" s="4" t="s">
        <v>180</v>
      </c>
      <c r="G16" s="3" t="s">
        <v>95</v>
      </c>
      <c r="H16" s="3" t="s">
        <v>91</v>
      </c>
      <c r="I16" s="112" t="s">
        <v>214</v>
      </c>
      <c r="J16" s="113"/>
      <c r="K16" s="3"/>
      <c r="L16" s="5"/>
      <c r="M16" s="12"/>
      <c r="N16" s="58"/>
      <c r="O16" s="12"/>
      <c r="P16" s="12"/>
      <c r="Q16" s="12"/>
    </row>
    <row r="17" spans="1:17" customFormat="1" x14ac:dyDescent="0.2">
      <c r="A17" s="14">
        <v>2</v>
      </c>
      <c r="B17" s="121">
        <v>2</v>
      </c>
      <c r="C17" s="14">
        <v>2</v>
      </c>
      <c r="D17" s="5" t="s">
        <v>120</v>
      </c>
      <c r="E17" s="4" t="s">
        <v>96</v>
      </c>
      <c r="F17" s="4" t="s">
        <v>181</v>
      </c>
      <c r="G17" s="3" t="s">
        <v>95</v>
      </c>
      <c r="H17" s="3" t="s">
        <v>91</v>
      </c>
      <c r="I17" s="112" t="s">
        <v>216</v>
      </c>
      <c r="J17" s="113"/>
      <c r="K17" s="3"/>
      <c r="L17" s="5"/>
      <c r="M17" s="12"/>
      <c r="N17" s="58"/>
      <c r="O17" s="12"/>
      <c r="P17" s="12"/>
      <c r="Q17" s="12"/>
    </row>
    <row r="18" spans="1:17" customFormat="1" x14ac:dyDescent="0.2">
      <c r="A18" s="14">
        <v>2</v>
      </c>
      <c r="B18" s="121">
        <v>3</v>
      </c>
      <c r="C18" s="14">
        <v>2</v>
      </c>
      <c r="D18" s="5" t="s">
        <v>178</v>
      </c>
      <c r="E18" s="4" t="s">
        <v>96</v>
      </c>
      <c r="F18" s="4" t="s">
        <v>241</v>
      </c>
      <c r="G18" s="3" t="s">
        <v>95</v>
      </c>
      <c r="H18" s="3" t="s">
        <v>91</v>
      </c>
      <c r="I18" s="112" t="s">
        <v>211</v>
      </c>
      <c r="J18" s="113"/>
      <c r="K18" s="3"/>
      <c r="L18" s="5"/>
      <c r="M18" s="12"/>
      <c r="N18" s="58"/>
      <c r="O18" s="12"/>
      <c r="P18" s="12"/>
      <c r="Q18" s="12"/>
    </row>
    <row r="19" spans="1:17" customFormat="1" x14ac:dyDescent="0.2">
      <c r="A19" s="14">
        <v>2</v>
      </c>
      <c r="B19" s="121">
        <v>4</v>
      </c>
      <c r="C19" s="14">
        <v>2</v>
      </c>
      <c r="D19" s="5" t="s">
        <v>99</v>
      </c>
      <c r="E19" s="4" t="s">
        <v>96</v>
      </c>
      <c r="F19" s="4" t="s">
        <v>183</v>
      </c>
      <c r="G19" s="3" t="s">
        <v>95</v>
      </c>
      <c r="H19" s="3" t="s">
        <v>91</v>
      </c>
      <c r="I19" s="112" t="s">
        <v>220</v>
      </c>
      <c r="J19" s="113"/>
      <c r="K19" s="3"/>
      <c r="L19" s="5"/>
      <c r="M19" s="12"/>
      <c r="N19" s="58"/>
      <c r="O19" s="12"/>
      <c r="P19" s="12"/>
      <c r="Q19" s="12"/>
    </row>
    <row r="20" spans="1:17" customFormat="1" ht="39.950000000000003" customHeight="1" x14ac:dyDescent="0.25">
      <c r="A20" s="12"/>
      <c r="B20" s="12"/>
      <c r="C20" s="12"/>
      <c r="D20" s="114" t="s">
        <v>21</v>
      </c>
      <c r="E20" s="13"/>
      <c r="F20" s="13"/>
      <c r="G20" s="13"/>
      <c r="H20" s="13"/>
      <c r="I20" s="111"/>
      <c r="J20" s="111"/>
      <c r="K20" s="12"/>
      <c r="L20" s="12"/>
      <c r="M20" s="12"/>
      <c r="N20" s="58"/>
      <c r="O20" s="12"/>
      <c r="P20" s="12"/>
      <c r="Q20" s="12"/>
    </row>
    <row r="21" spans="1:17" s="57" customFormat="1" ht="24.95" customHeight="1" x14ac:dyDescent="0.25">
      <c r="A21" s="116"/>
      <c r="B21" s="116"/>
      <c r="C21" s="116"/>
      <c r="D21" s="120" t="s">
        <v>92</v>
      </c>
      <c r="E21" s="117"/>
      <c r="F21" s="117"/>
      <c r="G21" s="117"/>
      <c r="H21" s="117"/>
      <c r="I21" s="118"/>
      <c r="J21" s="119"/>
      <c r="K21" s="117"/>
      <c r="L21" s="128" t="s">
        <v>249</v>
      </c>
      <c r="M21" s="116"/>
      <c r="N21" s="119"/>
      <c r="O21" s="116"/>
      <c r="P21" s="116"/>
      <c r="Q21" s="116"/>
    </row>
    <row r="22" spans="1:17" customFormat="1" ht="20.100000000000001" customHeight="1" x14ac:dyDescent="0.2">
      <c r="A22" s="14">
        <v>1</v>
      </c>
      <c r="B22" s="121">
        <v>1</v>
      </c>
      <c r="C22" s="14">
        <v>1</v>
      </c>
      <c r="D22" s="5" t="s">
        <v>23</v>
      </c>
      <c r="E22" s="4" t="s">
        <v>29</v>
      </c>
      <c r="F22" s="4" t="s">
        <v>233</v>
      </c>
      <c r="G22" s="3" t="s">
        <v>95</v>
      </c>
      <c r="H22" s="3" t="s">
        <v>91</v>
      </c>
      <c r="I22" s="112" t="s">
        <v>186</v>
      </c>
      <c r="J22" s="113"/>
      <c r="K22" s="3"/>
      <c r="L22" s="5"/>
      <c r="M22" s="12"/>
      <c r="N22" s="58"/>
      <c r="O22" s="12"/>
      <c r="P22" s="12"/>
      <c r="Q22" s="12"/>
    </row>
    <row r="23" spans="1:17" customFormat="1" x14ac:dyDescent="0.2">
      <c r="A23" s="14">
        <v>1</v>
      </c>
      <c r="B23" s="121">
        <v>2</v>
      </c>
      <c r="C23" s="14">
        <v>1</v>
      </c>
      <c r="D23" s="5" t="s">
        <v>26</v>
      </c>
      <c r="E23" s="4" t="s">
        <v>29</v>
      </c>
      <c r="F23" s="4" t="s">
        <v>171</v>
      </c>
      <c r="G23" s="3" t="s">
        <v>95</v>
      </c>
      <c r="H23" s="3" t="s">
        <v>91</v>
      </c>
      <c r="I23" s="112" t="s">
        <v>202</v>
      </c>
      <c r="J23" s="113"/>
      <c r="K23" s="3"/>
      <c r="L23" s="5"/>
      <c r="M23" s="12"/>
      <c r="N23" s="58"/>
      <c r="O23" s="12"/>
      <c r="P23" s="12"/>
      <c r="Q23" s="12"/>
    </row>
    <row r="24" spans="1:17" customFormat="1" x14ac:dyDescent="0.2">
      <c r="A24" s="14">
        <v>1</v>
      </c>
      <c r="B24" s="121">
        <v>3</v>
      </c>
      <c r="C24" s="14">
        <v>1</v>
      </c>
      <c r="D24" s="5" t="s">
        <v>24</v>
      </c>
      <c r="E24" s="4" t="s">
        <v>29</v>
      </c>
      <c r="F24" s="4" t="s">
        <v>159</v>
      </c>
      <c r="G24" s="3" t="s">
        <v>95</v>
      </c>
      <c r="H24" s="3" t="s">
        <v>91</v>
      </c>
      <c r="I24" s="112" t="s">
        <v>119</v>
      </c>
      <c r="J24" s="113"/>
      <c r="K24" s="3"/>
      <c r="L24" s="5"/>
      <c r="M24" s="12"/>
      <c r="N24" s="58"/>
      <c r="O24" s="12"/>
      <c r="P24" s="12"/>
      <c r="Q24" s="12"/>
    </row>
    <row r="25" spans="1:17" customFormat="1" x14ac:dyDescent="0.2">
      <c r="A25" s="14">
        <v>1</v>
      </c>
      <c r="B25" s="121">
        <v>4</v>
      </c>
      <c r="C25" s="14">
        <v>1</v>
      </c>
      <c r="D25" s="5" t="s">
        <v>54</v>
      </c>
      <c r="E25" s="4" t="s">
        <v>29</v>
      </c>
      <c r="F25" s="4" t="s">
        <v>161</v>
      </c>
      <c r="G25" s="3" t="s">
        <v>95</v>
      </c>
      <c r="H25" s="3" t="s">
        <v>91</v>
      </c>
      <c r="I25" s="112" t="s">
        <v>122</v>
      </c>
      <c r="J25" s="113"/>
      <c r="K25" s="3"/>
      <c r="L25" s="5"/>
      <c r="M25" s="12"/>
      <c r="N25" s="58"/>
      <c r="O25" s="12"/>
      <c r="P25" s="12"/>
      <c r="Q25" s="12"/>
    </row>
    <row r="26" spans="1:17" customFormat="1" x14ac:dyDescent="0.2">
      <c r="A26" s="14">
        <v>1</v>
      </c>
      <c r="B26" s="121">
        <v>5</v>
      </c>
      <c r="C26" s="14">
        <v>1</v>
      </c>
      <c r="D26" s="5" t="s">
        <v>25</v>
      </c>
      <c r="E26" s="4" t="s">
        <v>29</v>
      </c>
      <c r="F26" s="4" t="s">
        <v>166</v>
      </c>
      <c r="G26" s="3" t="s">
        <v>95</v>
      </c>
      <c r="H26" s="3" t="s">
        <v>91</v>
      </c>
      <c r="I26" s="112" t="s">
        <v>124</v>
      </c>
      <c r="J26" s="113"/>
      <c r="K26" s="3"/>
      <c r="L26" s="5"/>
      <c r="M26" s="12"/>
      <c r="N26" s="58"/>
      <c r="O26" s="12"/>
      <c r="P26" s="12"/>
      <c r="Q26" s="12"/>
    </row>
    <row r="27" spans="1:17" customFormat="1" ht="39.950000000000003" customHeight="1" x14ac:dyDescent="0.25">
      <c r="A27" s="12"/>
      <c r="B27" s="12"/>
      <c r="C27" s="12"/>
      <c r="D27" s="114" t="s">
        <v>15</v>
      </c>
      <c r="E27" s="13"/>
      <c r="F27" s="13"/>
      <c r="G27" s="13"/>
      <c r="H27" s="13"/>
      <c r="I27" s="111"/>
      <c r="J27" s="111"/>
      <c r="K27" s="12"/>
      <c r="L27" s="12"/>
      <c r="M27" s="12"/>
      <c r="N27" s="58"/>
      <c r="O27" s="12"/>
      <c r="P27" s="12"/>
      <c r="Q27" s="12"/>
    </row>
    <row r="28" spans="1:17" s="57" customFormat="1" ht="24.95" customHeight="1" x14ac:dyDescent="0.25">
      <c r="A28" s="116"/>
      <c r="B28" s="116"/>
      <c r="C28" s="116"/>
      <c r="D28" s="120" t="s">
        <v>92</v>
      </c>
      <c r="E28" s="117"/>
      <c r="F28" s="117"/>
      <c r="G28" s="117"/>
      <c r="H28" s="117"/>
      <c r="I28" s="118"/>
      <c r="J28" s="119"/>
      <c r="K28" s="117"/>
      <c r="L28" s="128" t="s">
        <v>232</v>
      </c>
      <c r="M28" s="116"/>
      <c r="N28" s="119"/>
      <c r="O28" s="116"/>
      <c r="P28" s="116"/>
      <c r="Q28" s="116"/>
    </row>
    <row r="29" spans="1:17" customFormat="1" ht="20.100000000000001" customHeight="1" x14ac:dyDescent="0.2">
      <c r="A29" s="14">
        <v>1</v>
      </c>
      <c r="B29" s="121">
        <v>2</v>
      </c>
      <c r="C29" s="14">
        <v>1</v>
      </c>
      <c r="D29" s="5" t="s">
        <v>22</v>
      </c>
      <c r="E29" s="4" t="s">
        <v>29</v>
      </c>
      <c r="F29" s="4" t="s">
        <v>153</v>
      </c>
      <c r="G29" s="3" t="s">
        <v>95</v>
      </c>
      <c r="H29" s="3" t="s">
        <v>91</v>
      </c>
      <c r="I29" s="112" t="s">
        <v>184</v>
      </c>
      <c r="J29" s="113"/>
      <c r="K29" s="3"/>
      <c r="L29" s="5"/>
      <c r="M29" s="12"/>
      <c r="N29" s="58"/>
      <c r="O29" s="12"/>
      <c r="P29" s="12"/>
      <c r="Q29" s="12"/>
    </row>
    <row r="30" spans="1:17" customFormat="1" x14ac:dyDescent="0.2">
      <c r="A30" s="14">
        <v>1</v>
      </c>
      <c r="B30" s="121">
        <v>3</v>
      </c>
      <c r="C30" s="14">
        <v>1</v>
      </c>
      <c r="D30" s="5" t="s">
        <v>25</v>
      </c>
      <c r="E30" s="4" t="s">
        <v>29</v>
      </c>
      <c r="F30" s="4" t="s">
        <v>167</v>
      </c>
      <c r="G30" s="3" t="s">
        <v>95</v>
      </c>
      <c r="H30" s="3" t="s">
        <v>91</v>
      </c>
      <c r="I30" s="112" t="s">
        <v>198</v>
      </c>
      <c r="J30" s="113"/>
      <c r="K30" s="3"/>
      <c r="L30" s="5"/>
      <c r="M30" s="12"/>
      <c r="N30" s="58"/>
      <c r="O30" s="12"/>
      <c r="P30" s="12"/>
      <c r="Q30" s="12"/>
    </row>
    <row r="31" spans="1:17" customFormat="1" x14ac:dyDescent="0.2">
      <c r="A31" s="14">
        <v>1</v>
      </c>
      <c r="B31" s="121">
        <v>4</v>
      </c>
      <c r="C31" s="14">
        <v>1</v>
      </c>
      <c r="D31" s="5" t="s">
        <v>70</v>
      </c>
      <c r="E31" s="4" t="s">
        <v>29</v>
      </c>
      <c r="F31" s="4" t="s">
        <v>237</v>
      </c>
      <c r="G31" s="3" t="s">
        <v>95</v>
      </c>
      <c r="H31" s="3" t="s">
        <v>91</v>
      </c>
      <c r="I31" s="112" t="s">
        <v>244</v>
      </c>
      <c r="J31" s="113"/>
      <c r="K31" s="3"/>
      <c r="L31" s="5"/>
      <c r="M31" s="12"/>
      <c r="N31" s="58"/>
      <c r="O31" s="12"/>
      <c r="P31" s="12"/>
      <c r="Q31" s="12"/>
    </row>
    <row r="32" spans="1:17" customFormat="1" ht="24.95" customHeight="1" x14ac:dyDescent="0.2">
      <c r="A32" s="14">
        <v>2</v>
      </c>
      <c r="B32" s="121">
        <v>1</v>
      </c>
      <c r="C32" s="14">
        <v>2</v>
      </c>
      <c r="D32" s="5" t="s">
        <v>26</v>
      </c>
      <c r="E32" s="4" t="s">
        <v>29</v>
      </c>
      <c r="F32" s="4" t="s">
        <v>172</v>
      </c>
      <c r="G32" s="3" t="s">
        <v>95</v>
      </c>
      <c r="H32" s="3" t="s">
        <v>91</v>
      </c>
      <c r="I32" s="112" t="s">
        <v>203</v>
      </c>
      <c r="J32" s="113"/>
      <c r="K32" s="3"/>
      <c r="L32" s="5"/>
      <c r="M32" s="12"/>
      <c r="N32" s="58"/>
      <c r="O32" s="12"/>
      <c r="P32" s="12"/>
      <c r="Q32" s="12"/>
    </row>
    <row r="33" spans="1:17" customFormat="1" x14ac:dyDescent="0.2">
      <c r="A33" s="14">
        <v>2</v>
      </c>
      <c r="B33" s="121">
        <v>2</v>
      </c>
      <c r="C33" s="14">
        <v>2</v>
      </c>
      <c r="D33" s="5" t="s">
        <v>24</v>
      </c>
      <c r="E33" s="4" t="s">
        <v>29</v>
      </c>
      <c r="F33" s="4" t="s">
        <v>160</v>
      </c>
      <c r="G33" s="3" t="s">
        <v>95</v>
      </c>
      <c r="H33" s="3" t="s">
        <v>91</v>
      </c>
      <c r="I33" s="112" t="s">
        <v>191</v>
      </c>
      <c r="J33" s="113"/>
      <c r="K33" s="3"/>
      <c r="L33" s="5"/>
      <c r="M33" s="12"/>
      <c r="N33" s="58"/>
      <c r="O33" s="12"/>
      <c r="P33" s="12"/>
      <c r="Q33" s="12"/>
    </row>
    <row r="34" spans="1:17" customFormat="1" x14ac:dyDescent="0.2">
      <c r="A34" s="14">
        <v>2</v>
      </c>
      <c r="B34" s="121">
        <v>3</v>
      </c>
      <c r="C34" s="14">
        <v>2</v>
      </c>
      <c r="D34" s="5" t="s">
        <v>23</v>
      </c>
      <c r="E34" s="4" t="s">
        <v>29</v>
      </c>
      <c r="F34" s="4" t="s">
        <v>155</v>
      </c>
      <c r="G34" s="3" t="s">
        <v>95</v>
      </c>
      <c r="H34" s="3" t="s">
        <v>91</v>
      </c>
      <c r="I34" s="112" t="s">
        <v>187</v>
      </c>
      <c r="J34" s="113"/>
      <c r="K34" s="3"/>
      <c r="L34" s="5"/>
      <c r="M34" s="12"/>
      <c r="N34" s="58"/>
      <c r="O34" s="12"/>
      <c r="P34" s="12"/>
      <c r="Q34" s="12"/>
    </row>
    <row r="35" spans="1:17" customFormat="1" x14ac:dyDescent="0.2">
      <c r="A35" s="14">
        <v>2</v>
      </c>
      <c r="B35" s="121">
        <v>4</v>
      </c>
      <c r="C35" s="14">
        <v>2</v>
      </c>
      <c r="D35" s="5" t="s">
        <v>54</v>
      </c>
      <c r="E35" s="4" t="s">
        <v>29</v>
      </c>
      <c r="F35" s="4" t="s">
        <v>162</v>
      </c>
      <c r="G35" s="3" t="s">
        <v>95</v>
      </c>
      <c r="H35" s="3" t="s">
        <v>91</v>
      </c>
      <c r="I35" s="112" t="s">
        <v>194</v>
      </c>
      <c r="J35" s="113"/>
      <c r="K35" s="3"/>
      <c r="L35" s="5"/>
      <c r="M35" s="12"/>
      <c r="N35" s="58"/>
      <c r="O35" s="12"/>
      <c r="P35" s="12"/>
      <c r="Q35" s="12"/>
    </row>
    <row r="36" spans="1:17" customFormat="1" ht="39.950000000000003" customHeight="1" x14ac:dyDescent="0.25">
      <c r="A36" s="12"/>
      <c r="B36" s="12"/>
      <c r="C36" s="12"/>
      <c r="D36" s="114" t="s">
        <v>12</v>
      </c>
      <c r="E36" s="13"/>
      <c r="F36" s="13"/>
      <c r="G36" s="13"/>
      <c r="H36" s="13"/>
      <c r="I36" s="111"/>
      <c r="J36" s="111"/>
      <c r="K36" s="12"/>
      <c r="L36" s="12"/>
      <c r="M36" s="12"/>
      <c r="N36" s="58"/>
      <c r="O36" s="12"/>
      <c r="P36" s="12"/>
      <c r="Q36" s="12"/>
    </row>
    <row r="37" spans="1:17" s="57" customFormat="1" ht="24.95" customHeight="1" x14ac:dyDescent="0.25">
      <c r="A37" s="116"/>
      <c r="B37" s="116"/>
      <c r="C37" s="116"/>
      <c r="D37" s="120" t="s">
        <v>92</v>
      </c>
      <c r="E37" s="117"/>
      <c r="F37" s="117"/>
      <c r="G37" s="117"/>
      <c r="H37" s="117"/>
      <c r="I37" s="118"/>
      <c r="J37" s="119"/>
      <c r="K37" s="117"/>
      <c r="L37" s="128" t="s">
        <v>250</v>
      </c>
      <c r="M37" s="116"/>
      <c r="N37" s="119"/>
      <c r="O37" s="116"/>
      <c r="P37" s="116"/>
      <c r="Q37" s="116"/>
    </row>
    <row r="38" spans="1:17" customFormat="1" ht="20.100000000000001" customHeight="1" x14ac:dyDescent="0.2">
      <c r="A38" s="14">
        <v>1</v>
      </c>
      <c r="B38" s="121">
        <v>2</v>
      </c>
      <c r="C38" s="14">
        <v>1</v>
      </c>
      <c r="D38" s="5" t="s">
        <v>26</v>
      </c>
      <c r="E38" s="4" t="s">
        <v>29</v>
      </c>
      <c r="F38" s="4" t="s">
        <v>173</v>
      </c>
      <c r="G38" s="3" t="s">
        <v>95</v>
      </c>
      <c r="H38" s="3" t="s">
        <v>91</v>
      </c>
      <c r="I38" s="112" t="s">
        <v>204</v>
      </c>
      <c r="J38" s="113"/>
      <c r="K38" s="3"/>
      <c r="L38" s="5"/>
      <c r="M38" s="12"/>
      <c r="N38" s="58"/>
      <c r="O38" s="12"/>
      <c r="P38" s="12"/>
      <c r="Q38" s="12"/>
    </row>
    <row r="39" spans="1:17" customFormat="1" x14ac:dyDescent="0.2">
      <c r="A39" s="14">
        <v>1</v>
      </c>
      <c r="B39" s="121">
        <v>3</v>
      </c>
      <c r="C39" s="14">
        <v>1</v>
      </c>
      <c r="D39" s="5" t="s">
        <v>70</v>
      </c>
      <c r="E39" s="4" t="s">
        <v>29</v>
      </c>
      <c r="F39" s="4" t="s">
        <v>238</v>
      </c>
      <c r="G39" s="3" t="s">
        <v>95</v>
      </c>
      <c r="H39" s="3" t="s">
        <v>91</v>
      </c>
      <c r="I39" s="112" t="s">
        <v>245</v>
      </c>
      <c r="J39" s="113"/>
      <c r="K39" s="3"/>
      <c r="L39" s="5"/>
      <c r="M39" s="12"/>
      <c r="N39" s="58"/>
      <c r="O39" s="12"/>
      <c r="P39" s="12"/>
      <c r="Q39" s="12"/>
    </row>
    <row r="40" spans="1:17" customFormat="1" x14ac:dyDescent="0.2">
      <c r="A40" s="14">
        <v>1</v>
      </c>
      <c r="B40" s="121">
        <v>4</v>
      </c>
      <c r="C40" s="14">
        <v>1</v>
      </c>
      <c r="D40" s="5" t="s">
        <v>25</v>
      </c>
      <c r="E40" s="4" t="s">
        <v>29</v>
      </c>
      <c r="F40" s="4" t="s">
        <v>168</v>
      </c>
      <c r="G40" s="3" t="s">
        <v>95</v>
      </c>
      <c r="H40" s="3" t="s">
        <v>91</v>
      </c>
      <c r="I40" s="112" t="s">
        <v>199</v>
      </c>
      <c r="J40" s="113"/>
      <c r="K40" s="3"/>
      <c r="L40" s="5"/>
      <c r="M40" s="12"/>
      <c r="N40" s="58"/>
      <c r="O40" s="12"/>
      <c r="P40" s="12"/>
      <c r="Q40" s="12"/>
    </row>
    <row r="41" spans="1:17" customFormat="1" ht="24.95" customHeight="1" x14ac:dyDescent="0.2">
      <c r="A41" s="14">
        <v>2</v>
      </c>
      <c r="B41" s="121">
        <v>2</v>
      </c>
      <c r="C41" s="14">
        <v>2</v>
      </c>
      <c r="D41" s="5" t="s">
        <v>24</v>
      </c>
      <c r="E41" s="4" t="s">
        <v>29</v>
      </c>
      <c r="F41" s="4" t="s">
        <v>234</v>
      </c>
      <c r="G41" s="3" t="s">
        <v>95</v>
      </c>
      <c r="H41" s="3" t="s">
        <v>91</v>
      </c>
      <c r="I41" s="112" t="s">
        <v>192</v>
      </c>
      <c r="J41" s="113"/>
      <c r="K41" s="3"/>
      <c r="L41" s="5"/>
      <c r="M41" s="12"/>
      <c r="N41" s="58"/>
      <c r="O41" s="12"/>
      <c r="P41" s="12"/>
      <c r="Q41" s="12"/>
    </row>
    <row r="42" spans="1:17" customFormat="1" x14ac:dyDescent="0.2">
      <c r="A42" s="14">
        <v>2</v>
      </c>
      <c r="B42" s="121">
        <v>3</v>
      </c>
      <c r="C42" s="14">
        <v>2</v>
      </c>
      <c r="D42" s="5" t="s">
        <v>23</v>
      </c>
      <c r="E42" s="4" t="s">
        <v>29</v>
      </c>
      <c r="F42" s="4" t="s">
        <v>156</v>
      </c>
      <c r="G42" s="3" t="s">
        <v>95</v>
      </c>
      <c r="H42" s="3" t="s">
        <v>91</v>
      </c>
      <c r="I42" s="112" t="s">
        <v>188</v>
      </c>
      <c r="J42" s="113"/>
      <c r="K42" s="3"/>
      <c r="L42" s="5"/>
      <c r="M42" s="12"/>
      <c r="N42" s="58"/>
      <c r="O42" s="12"/>
      <c r="P42" s="12"/>
      <c r="Q42" s="12"/>
    </row>
    <row r="43" spans="1:17" customFormat="1" x14ac:dyDescent="0.2">
      <c r="A43" s="14">
        <v>2</v>
      </c>
      <c r="B43" s="121">
        <v>4</v>
      </c>
      <c r="C43" s="14">
        <v>2</v>
      </c>
      <c r="D43" s="5" t="s">
        <v>54</v>
      </c>
      <c r="E43" s="4" t="s">
        <v>29</v>
      </c>
      <c r="F43" s="4" t="s">
        <v>163</v>
      </c>
      <c r="G43" s="3" t="s">
        <v>95</v>
      </c>
      <c r="H43" s="3" t="s">
        <v>91</v>
      </c>
      <c r="I43" s="112" t="s">
        <v>195</v>
      </c>
      <c r="J43" s="113"/>
      <c r="K43" s="3"/>
      <c r="L43" s="5"/>
      <c r="M43" s="12"/>
      <c r="N43" s="58"/>
      <c r="O43" s="12"/>
      <c r="P43" s="12"/>
      <c r="Q43" s="12"/>
    </row>
    <row r="44" spans="1:17" customFormat="1" ht="120" customHeight="1" x14ac:dyDescent="0.25">
      <c r="A44" s="14"/>
      <c r="B44" s="121"/>
      <c r="C44" s="14"/>
      <c r="D44" s="129"/>
      <c r="E44" s="129"/>
      <c r="F44" s="129"/>
      <c r="G44" s="129"/>
      <c r="H44" s="129"/>
      <c r="I44" s="130"/>
      <c r="J44" s="131"/>
      <c r="K44" s="129"/>
      <c r="L44" s="129" t="s">
        <v>117</v>
      </c>
      <c r="M44" s="12"/>
      <c r="N44" s="58"/>
      <c r="O44" s="12"/>
      <c r="P44" s="12"/>
      <c r="Q44" s="12"/>
    </row>
    <row r="45" spans="1:17" customFormat="1" ht="39.950000000000003" customHeight="1" x14ac:dyDescent="0.25">
      <c r="A45" s="12"/>
      <c r="B45" s="12"/>
      <c r="C45" s="12"/>
      <c r="D45" s="114" t="s">
        <v>19</v>
      </c>
      <c r="E45" s="13"/>
      <c r="F45" s="13"/>
      <c r="G45" s="13"/>
      <c r="H45" s="13"/>
      <c r="I45" s="111"/>
      <c r="J45" s="111"/>
      <c r="K45" s="12"/>
      <c r="L45" s="12"/>
      <c r="M45" s="12"/>
      <c r="N45" s="58"/>
      <c r="O45" s="12"/>
      <c r="P45" s="12"/>
      <c r="Q45" s="12"/>
    </row>
    <row r="46" spans="1:17" s="57" customFormat="1" ht="24.95" customHeight="1" x14ac:dyDescent="0.25">
      <c r="A46" s="116"/>
      <c r="B46" s="116"/>
      <c r="C46" s="116"/>
      <c r="D46" s="120" t="s">
        <v>92</v>
      </c>
      <c r="E46" s="117"/>
      <c r="F46" s="117"/>
      <c r="G46" s="117"/>
      <c r="H46" s="117"/>
      <c r="I46" s="118"/>
      <c r="J46" s="119"/>
      <c r="K46" s="117"/>
      <c r="L46" s="128" t="s">
        <v>251</v>
      </c>
      <c r="M46" s="116"/>
      <c r="N46" s="119"/>
      <c r="O46" s="116"/>
      <c r="P46" s="116"/>
      <c r="Q46" s="116"/>
    </row>
    <row r="47" spans="1:17" customFormat="1" ht="20.100000000000001" customHeight="1" x14ac:dyDescent="0.2">
      <c r="A47" s="14">
        <v>1</v>
      </c>
      <c r="B47" s="121">
        <v>2</v>
      </c>
      <c r="C47" s="14">
        <v>1</v>
      </c>
      <c r="D47" s="5" t="s">
        <v>22</v>
      </c>
      <c r="E47" s="4" t="s">
        <v>29</v>
      </c>
      <c r="F47" s="4" t="s">
        <v>154</v>
      </c>
      <c r="G47" s="3" t="s">
        <v>95</v>
      </c>
      <c r="H47" s="3" t="s">
        <v>91</v>
      </c>
      <c r="I47" s="112" t="s">
        <v>185</v>
      </c>
      <c r="J47" s="113"/>
      <c r="K47" s="3"/>
      <c r="L47" s="5"/>
      <c r="M47" s="12"/>
      <c r="N47" s="58"/>
      <c r="O47" s="12"/>
      <c r="P47" s="12"/>
      <c r="Q47" s="12"/>
    </row>
    <row r="48" spans="1:17" customFormat="1" x14ac:dyDescent="0.2">
      <c r="A48" s="14">
        <v>1</v>
      </c>
      <c r="B48" s="121">
        <v>3</v>
      </c>
      <c r="C48" s="14">
        <v>1</v>
      </c>
      <c r="D48" s="5" t="s">
        <v>54</v>
      </c>
      <c r="E48" s="4" t="s">
        <v>29</v>
      </c>
      <c r="F48" s="4" t="s">
        <v>164</v>
      </c>
      <c r="G48" s="3" t="s">
        <v>95</v>
      </c>
      <c r="H48" s="3" t="s">
        <v>91</v>
      </c>
      <c r="I48" s="112" t="s">
        <v>196</v>
      </c>
      <c r="J48" s="113"/>
      <c r="K48" s="3"/>
      <c r="L48" s="5"/>
      <c r="M48" s="12"/>
      <c r="N48" s="58"/>
      <c r="O48" s="12"/>
      <c r="P48" s="12"/>
      <c r="Q48" s="12"/>
    </row>
    <row r="49" spans="1:17" customFormat="1" x14ac:dyDescent="0.2">
      <c r="A49" s="14">
        <v>1</v>
      </c>
      <c r="B49" s="121">
        <v>4</v>
      </c>
      <c r="C49" s="14">
        <v>1</v>
      </c>
      <c r="D49" s="5" t="s">
        <v>25</v>
      </c>
      <c r="E49" s="4" t="s">
        <v>29</v>
      </c>
      <c r="F49" s="4" t="s">
        <v>169</v>
      </c>
      <c r="G49" s="3" t="s">
        <v>95</v>
      </c>
      <c r="H49" s="3" t="s">
        <v>91</v>
      </c>
      <c r="I49" s="112" t="s">
        <v>200</v>
      </c>
      <c r="J49" s="113"/>
      <c r="K49" s="3"/>
      <c r="L49" s="5"/>
      <c r="M49" s="12"/>
      <c r="N49" s="58"/>
      <c r="O49" s="12"/>
      <c r="P49" s="12"/>
      <c r="Q49" s="12"/>
    </row>
    <row r="50" spans="1:17" customFormat="1" ht="24.95" customHeight="1" x14ac:dyDescent="0.2">
      <c r="A50" s="14">
        <v>2</v>
      </c>
      <c r="B50" s="121">
        <v>1</v>
      </c>
      <c r="C50" s="14">
        <v>2</v>
      </c>
      <c r="D50" s="5" t="s">
        <v>70</v>
      </c>
      <c r="E50" s="4" t="s">
        <v>29</v>
      </c>
      <c r="F50" s="4" t="s">
        <v>239</v>
      </c>
      <c r="G50" s="3" t="s">
        <v>95</v>
      </c>
      <c r="H50" s="3" t="s">
        <v>91</v>
      </c>
      <c r="I50" s="112" t="s">
        <v>246</v>
      </c>
      <c r="J50" s="113"/>
      <c r="K50" s="3"/>
      <c r="L50" s="5"/>
      <c r="M50" s="12"/>
      <c r="N50" s="58"/>
      <c r="O50" s="12"/>
      <c r="P50" s="12"/>
      <c r="Q50" s="12"/>
    </row>
    <row r="51" spans="1:17" customFormat="1" x14ac:dyDescent="0.2">
      <c r="A51" s="14">
        <v>2</v>
      </c>
      <c r="B51" s="121">
        <v>2</v>
      </c>
      <c r="C51" s="14">
        <v>2</v>
      </c>
      <c r="D51" s="5" t="s">
        <v>24</v>
      </c>
      <c r="E51" s="4" t="s">
        <v>29</v>
      </c>
      <c r="F51" s="4" t="s">
        <v>235</v>
      </c>
      <c r="G51" s="3" t="s">
        <v>95</v>
      </c>
      <c r="H51" s="3" t="s">
        <v>91</v>
      </c>
      <c r="I51" s="112" t="s">
        <v>193</v>
      </c>
      <c r="J51" s="113"/>
      <c r="K51" s="3"/>
      <c r="L51" s="5"/>
      <c r="M51" s="12"/>
      <c r="N51" s="58"/>
      <c r="O51" s="12"/>
      <c r="P51" s="12"/>
      <c r="Q51" s="12"/>
    </row>
    <row r="52" spans="1:17" customFormat="1" x14ac:dyDescent="0.2">
      <c r="A52" s="14">
        <v>2</v>
      </c>
      <c r="B52" s="121">
        <v>3</v>
      </c>
      <c r="C52" s="14">
        <v>2</v>
      </c>
      <c r="D52" s="5" t="s">
        <v>23</v>
      </c>
      <c r="E52" s="4" t="s">
        <v>29</v>
      </c>
      <c r="F52" s="4" t="s">
        <v>157</v>
      </c>
      <c r="G52" s="3" t="s">
        <v>95</v>
      </c>
      <c r="H52" s="3" t="s">
        <v>91</v>
      </c>
      <c r="I52" s="112" t="s">
        <v>189</v>
      </c>
      <c r="J52" s="113"/>
      <c r="K52" s="3"/>
      <c r="L52" s="5"/>
      <c r="M52" s="12"/>
      <c r="N52" s="58"/>
      <c r="O52" s="12"/>
      <c r="P52" s="12"/>
      <c r="Q52" s="12"/>
    </row>
    <row r="53" spans="1:17" customFormat="1" x14ac:dyDescent="0.2">
      <c r="A53" s="14">
        <v>2</v>
      </c>
      <c r="B53" s="121">
        <v>4</v>
      </c>
      <c r="C53" s="14">
        <v>2</v>
      </c>
      <c r="D53" s="5" t="s">
        <v>26</v>
      </c>
      <c r="E53" s="4" t="s">
        <v>29</v>
      </c>
      <c r="F53" s="4" t="s">
        <v>174</v>
      </c>
      <c r="G53" s="3" t="s">
        <v>95</v>
      </c>
      <c r="H53" s="3" t="s">
        <v>91</v>
      </c>
      <c r="I53" s="112" t="s">
        <v>205</v>
      </c>
      <c r="J53" s="113"/>
      <c r="K53" s="3"/>
      <c r="L53" s="5"/>
      <c r="M53" s="12"/>
      <c r="N53" s="58"/>
      <c r="O53" s="12"/>
      <c r="P53" s="12"/>
      <c r="Q53" s="12"/>
    </row>
    <row r="54" spans="1:17" customFormat="1" ht="39.950000000000003" customHeight="1" x14ac:dyDescent="0.25">
      <c r="A54" s="12"/>
      <c r="B54" s="12"/>
      <c r="C54" s="12"/>
      <c r="D54" s="114" t="s">
        <v>73</v>
      </c>
      <c r="E54" s="13"/>
      <c r="F54" s="13"/>
      <c r="G54" s="13"/>
      <c r="H54" s="13"/>
      <c r="I54" s="111"/>
      <c r="J54" s="111"/>
      <c r="K54" s="12"/>
      <c r="L54" s="12"/>
      <c r="M54" s="12"/>
      <c r="N54" s="58"/>
      <c r="O54" s="12"/>
      <c r="P54" s="12"/>
      <c r="Q54" s="12"/>
    </row>
    <row r="55" spans="1:17" s="57" customFormat="1" ht="24.95" customHeight="1" x14ac:dyDescent="0.25">
      <c r="A55" s="116"/>
      <c r="B55" s="116"/>
      <c r="C55" s="116"/>
      <c r="D55" s="120" t="s">
        <v>92</v>
      </c>
      <c r="E55" s="117"/>
      <c r="F55" s="117"/>
      <c r="G55" s="117"/>
      <c r="H55" s="117"/>
      <c r="I55" s="118"/>
      <c r="J55" s="119"/>
      <c r="K55" s="117"/>
      <c r="L55" s="128" t="s">
        <v>252</v>
      </c>
      <c r="M55" s="116"/>
      <c r="N55" s="119"/>
      <c r="O55" s="116"/>
      <c r="P55" s="116"/>
      <c r="Q55" s="116"/>
    </row>
    <row r="56" spans="1:17" customFormat="1" ht="20.100000000000001" customHeight="1" x14ac:dyDescent="0.2">
      <c r="A56" s="14">
        <v>1</v>
      </c>
      <c r="B56" s="121">
        <v>1</v>
      </c>
      <c r="C56" s="14">
        <v>1</v>
      </c>
      <c r="D56" s="5" t="s">
        <v>54</v>
      </c>
      <c r="E56" s="4" t="s">
        <v>29</v>
      </c>
      <c r="F56" s="4" t="s">
        <v>165</v>
      </c>
      <c r="G56" s="3" t="s">
        <v>95</v>
      </c>
      <c r="H56" s="3" t="s">
        <v>91</v>
      </c>
      <c r="I56" s="122" t="s">
        <v>197</v>
      </c>
      <c r="J56" s="113"/>
      <c r="K56" s="3"/>
      <c r="L56" s="5"/>
      <c r="M56" s="12"/>
      <c r="N56" s="58"/>
      <c r="O56" s="12"/>
      <c r="P56" s="12"/>
      <c r="Q56" s="12"/>
    </row>
    <row r="57" spans="1:17" customFormat="1" x14ac:dyDescent="0.2">
      <c r="A57" s="14">
        <v>1</v>
      </c>
      <c r="B57" s="121">
        <v>2</v>
      </c>
      <c r="C57" s="14">
        <v>1</v>
      </c>
      <c r="D57" s="5" t="s">
        <v>24</v>
      </c>
      <c r="E57" s="4" t="s">
        <v>29</v>
      </c>
      <c r="F57" s="4" t="s">
        <v>236</v>
      </c>
      <c r="G57" s="3" t="s">
        <v>95</v>
      </c>
      <c r="H57" s="3" t="s">
        <v>91</v>
      </c>
      <c r="I57" s="122" t="s">
        <v>121</v>
      </c>
      <c r="J57" s="113"/>
      <c r="K57" s="3"/>
      <c r="L57" s="5"/>
      <c r="M57" s="12"/>
      <c r="N57" s="58"/>
      <c r="O57" s="12"/>
      <c r="P57" s="12"/>
      <c r="Q57" s="12"/>
    </row>
    <row r="58" spans="1:17" customFormat="1" x14ac:dyDescent="0.2">
      <c r="A58" s="14">
        <v>1</v>
      </c>
      <c r="B58" s="121">
        <v>3</v>
      </c>
      <c r="C58" s="14">
        <v>1</v>
      </c>
      <c r="D58" s="5" t="s">
        <v>26</v>
      </c>
      <c r="E58" s="4" t="s">
        <v>29</v>
      </c>
      <c r="F58" s="4" t="s">
        <v>175</v>
      </c>
      <c r="G58" s="3" t="s">
        <v>95</v>
      </c>
      <c r="H58" s="3" t="s">
        <v>91</v>
      </c>
      <c r="I58" s="122" t="s">
        <v>206</v>
      </c>
      <c r="J58" s="113"/>
      <c r="K58" s="3"/>
      <c r="L58" s="5"/>
      <c r="M58" s="12"/>
      <c r="N58" s="58"/>
      <c r="O58" s="12"/>
      <c r="P58" s="12"/>
      <c r="Q58" s="12"/>
    </row>
    <row r="59" spans="1:17" customFormat="1" x14ac:dyDescent="0.2">
      <c r="A59" s="14">
        <v>1</v>
      </c>
      <c r="B59" s="121">
        <v>4</v>
      </c>
      <c r="C59" s="14">
        <v>1</v>
      </c>
      <c r="D59" s="5" t="s">
        <v>23</v>
      </c>
      <c r="E59" s="4" t="s">
        <v>29</v>
      </c>
      <c r="F59" s="4" t="s">
        <v>158</v>
      </c>
      <c r="G59" s="3" t="s">
        <v>95</v>
      </c>
      <c r="H59" s="3" t="s">
        <v>91</v>
      </c>
      <c r="I59" s="122" t="s">
        <v>190</v>
      </c>
      <c r="J59" s="113"/>
      <c r="K59" s="3"/>
      <c r="L59" s="5"/>
      <c r="M59" s="12"/>
      <c r="N59" s="58"/>
      <c r="O59" s="12"/>
      <c r="P59" s="12"/>
      <c r="Q59" s="12"/>
    </row>
    <row r="60" spans="1:17" customFormat="1" x14ac:dyDescent="0.2">
      <c r="A60" s="14">
        <v>1</v>
      </c>
      <c r="B60" s="121">
        <v>5</v>
      </c>
      <c r="C60" s="14">
        <v>1</v>
      </c>
      <c r="D60" s="5" t="s">
        <v>25</v>
      </c>
      <c r="E60" s="4" t="s">
        <v>29</v>
      </c>
      <c r="F60" s="4" t="s">
        <v>170</v>
      </c>
      <c r="G60" s="3" t="s">
        <v>95</v>
      </c>
      <c r="H60" s="3" t="s">
        <v>91</v>
      </c>
      <c r="I60" s="122" t="s">
        <v>201</v>
      </c>
      <c r="J60" s="113"/>
      <c r="K60" s="3"/>
      <c r="L60" s="5"/>
      <c r="M60" s="12"/>
      <c r="N60" s="58"/>
      <c r="O60" s="12"/>
      <c r="P60" s="12"/>
      <c r="Q60" s="12"/>
    </row>
    <row r="61" spans="1:17" customFormat="1" ht="39.950000000000003" customHeight="1" x14ac:dyDescent="0.25">
      <c r="A61" s="12"/>
      <c r="B61" s="12"/>
      <c r="C61" s="12"/>
      <c r="D61" s="114" t="s">
        <v>10</v>
      </c>
      <c r="E61" s="13"/>
      <c r="F61" s="13"/>
      <c r="G61" s="13"/>
      <c r="H61" s="13"/>
      <c r="I61" s="111"/>
      <c r="J61" s="111"/>
      <c r="K61" s="12"/>
      <c r="L61" s="12"/>
      <c r="M61" s="12"/>
      <c r="N61" s="58"/>
      <c r="O61" s="12"/>
      <c r="P61" s="12"/>
      <c r="Q61" s="12"/>
    </row>
    <row r="62" spans="1:17" s="57" customFormat="1" ht="24.95" customHeight="1" x14ac:dyDescent="0.25">
      <c r="A62" s="116"/>
      <c r="B62" s="116"/>
      <c r="C62" s="116"/>
      <c r="D62" s="120" t="s">
        <v>92</v>
      </c>
      <c r="E62" s="117"/>
      <c r="F62" s="117"/>
      <c r="G62" s="117"/>
      <c r="H62" s="117"/>
      <c r="I62" s="118"/>
      <c r="J62" s="119"/>
      <c r="K62" s="117"/>
      <c r="L62" s="128" t="s">
        <v>253</v>
      </c>
      <c r="M62" s="116"/>
      <c r="N62" s="119"/>
      <c r="O62" s="116"/>
      <c r="P62" s="116"/>
      <c r="Q62" s="116"/>
    </row>
    <row r="63" spans="1:17" customFormat="1" ht="20.100000000000001" customHeight="1" x14ac:dyDescent="0.2">
      <c r="A63" s="14">
        <v>1</v>
      </c>
      <c r="B63" s="121">
        <v>1</v>
      </c>
      <c r="C63" s="14">
        <v>1</v>
      </c>
      <c r="D63" s="5" t="s">
        <v>98</v>
      </c>
      <c r="E63" s="4" t="s">
        <v>96</v>
      </c>
      <c r="F63" s="4" t="s">
        <v>182</v>
      </c>
      <c r="G63" s="3" t="s">
        <v>95</v>
      </c>
      <c r="H63" s="3" t="s">
        <v>91</v>
      </c>
      <c r="I63" s="112" t="s">
        <v>219</v>
      </c>
      <c r="J63" s="113"/>
      <c r="K63" s="3"/>
      <c r="L63" s="5"/>
      <c r="M63" s="12"/>
      <c r="N63" s="58"/>
      <c r="O63" s="12"/>
      <c r="P63" s="12"/>
      <c r="Q63" s="12"/>
    </row>
    <row r="64" spans="1:17" customFormat="1" x14ac:dyDescent="0.2">
      <c r="A64" s="14">
        <v>1</v>
      </c>
      <c r="B64" s="121">
        <v>2</v>
      </c>
      <c r="C64" s="14">
        <v>1</v>
      </c>
      <c r="D64" s="5" t="s">
        <v>176</v>
      </c>
      <c r="E64" s="4" t="s">
        <v>96</v>
      </c>
      <c r="F64" s="4" t="s">
        <v>240</v>
      </c>
      <c r="G64" s="3" t="s">
        <v>95</v>
      </c>
      <c r="H64" s="3" t="s">
        <v>91</v>
      </c>
      <c r="I64" s="112" t="s">
        <v>208</v>
      </c>
      <c r="J64" s="113"/>
      <c r="K64" s="3"/>
      <c r="L64" s="5"/>
      <c r="M64" s="12"/>
      <c r="N64" s="58"/>
      <c r="O64" s="12"/>
      <c r="P64" s="12"/>
      <c r="Q64" s="12"/>
    </row>
    <row r="65" spans="1:17" customFormat="1" x14ac:dyDescent="0.2">
      <c r="A65" s="14">
        <v>1</v>
      </c>
      <c r="B65" s="121">
        <v>3</v>
      </c>
      <c r="C65" s="14">
        <v>1</v>
      </c>
      <c r="D65" s="5" t="s">
        <v>97</v>
      </c>
      <c r="E65" s="4" t="s">
        <v>96</v>
      </c>
      <c r="F65" s="4" t="s">
        <v>177</v>
      </c>
      <c r="G65" s="3" t="s">
        <v>95</v>
      </c>
      <c r="H65" s="3" t="s">
        <v>91</v>
      </c>
      <c r="I65" s="112" t="s">
        <v>210</v>
      </c>
      <c r="J65" s="113"/>
      <c r="K65" s="3"/>
      <c r="L65" s="5"/>
      <c r="M65" s="12"/>
      <c r="N65" s="58"/>
      <c r="O65" s="12"/>
      <c r="P65" s="12"/>
      <c r="Q65" s="12"/>
    </row>
    <row r="66" spans="1:17" customFormat="1" x14ac:dyDescent="0.2">
      <c r="A66" s="14">
        <v>1</v>
      </c>
      <c r="B66" s="121">
        <v>4</v>
      </c>
      <c r="C66" s="14">
        <v>1</v>
      </c>
      <c r="D66" s="5" t="s">
        <v>71</v>
      </c>
      <c r="E66" s="4" t="s">
        <v>96</v>
      </c>
      <c r="F66" s="4" t="s">
        <v>242</v>
      </c>
      <c r="G66" s="3" t="s">
        <v>95</v>
      </c>
      <c r="H66" s="3" t="s">
        <v>91</v>
      </c>
      <c r="I66" s="112" t="s">
        <v>123</v>
      </c>
      <c r="J66" s="113"/>
      <c r="K66" s="3"/>
      <c r="L66" s="5"/>
      <c r="M66" s="12"/>
      <c r="N66" s="58"/>
      <c r="O66" s="12"/>
      <c r="P66" s="12"/>
      <c r="Q66" s="12"/>
    </row>
    <row r="67" spans="1:17" customFormat="1" ht="24.95" customHeight="1" x14ac:dyDescent="0.2">
      <c r="A67" s="14">
        <v>2</v>
      </c>
      <c r="B67" s="121">
        <v>1</v>
      </c>
      <c r="C67" s="14">
        <v>2</v>
      </c>
      <c r="D67" s="5" t="s">
        <v>120</v>
      </c>
      <c r="E67" s="4" t="s">
        <v>96</v>
      </c>
      <c r="F67" s="4" t="s">
        <v>181</v>
      </c>
      <c r="G67" s="3" t="s">
        <v>95</v>
      </c>
      <c r="H67" s="3" t="s">
        <v>91</v>
      </c>
      <c r="I67" s="112" t="s">
        <v>217</v>
      </c>
      <c r="J67" s="113"/>
      <c r="K67" s="3"/>
      <c r="L67" s="5"/>
      <c r="M67" s="12"/>
      <c r="N67" s="58"/>
      <c r="O67" s="12"/>
      <c r="P67" s="12"/>
      <c r="Q67" s="12"/>
    </row>
    <row r="68" spans="1:17" customFormat="1" x14ac:dyDescent="0.2">
      <c r="A68" s="14">
        <v>2</v>
      </c>
      <c r="B68" s="121">
        <v>2</v>
      </c>
      <c r="C68" s="14">
        <v>2</v>
      </c>
      <c r="D68" s="5" t="s">
        <v>99</v>
      </c>
      <c r="E68" s="4" t="s">
        <v>96</v>
      </c>
      <c r="F68" s="4" t="s">
        <v>183</v>
      </c>
      <c r="G68" s="3" t="s">
        <v>95</v>
      </c>
      <c r="H68" s="3" t="s">
        <v>91</v>
      </c>
      <c r="I68" s="112" t="s">
        <v>221</v>
      </c>
      <c r="J68" s="113"/>
      <c r="K68" s="3"/>
      <c r="L68" s="5"/>
      <c r="M68" s="12"/>
      <c r="N68" s="58"/>
      <c r="O68" s="12"/>
      <c r="P68" s="12"/>
      <c r="Q68" s="12"/>
    </row>
    <row r="69" spans="1:17" customFormat="1" x14ac:dyDescent="0.2">
      <c r="A69" s="14">
        <v>2</v>
      </c>
      <c r="B69" s="121">
        <v>3</v>
      </c>
      <c r="C69" s="14">
        <v>2</v>
      </c>
      <c r="D69" s="5" t="s">
        <v>178</v>
      </c>
      <c r="E69" s="4" t="s">
        <v>96</v>
      </c>
      <c r="F69" s="4" t="s">
        <v>241</v>
      </c>
      <c r="G69" s="3" t="s">
        <v>95</v>
      </c>
      <c r="H69" s="3" t="s">
        <v>91</v>
      </c>
      <c r="I69" s="112" t="s">
        <v>212</v>
      </c>
      <c r="J69" s="113"/>
      <c r="K69" s="3"/>
      <c r="L69" s="5"/>
      <c r="M69" s="12"/>
      <c r="N69" s="58"/>
      <c r="O69" s="12"/>
      <c r="P69" s="12"/>
      <c r="Q69" s="12"/>
    </row>
    <row r="70" spans="1:17" customFormat="1" x14ac:dyDescent="0.2">
      <c r="A70" s="14">
        <v>2</v>
      </c>
      <c r="B70" s="121">
        <v>4</v>
      </c>
      <c r="C70" s="14">
        <v>2</v>
      </c>
      <c r="D70" s="5" t="s">
        <v>179</v>
      </c>
      <c r="E70" s="4" t="s">
        <v>96</v>
      </c>
      <c r="F70" s="4" t="s">
        <v>180</v>
      </c>
      <c r="G70" s="3" t="s">
        <v>95</v>
      </c>
      <c r="H70" s="3" t="s">
        <v>91</v>
      </c>
      <c r="I70" s="112" t="s">
        <v>215</v>
      </c>
      <c r="J70" s="113"/>
      <c r="K70" s="3"/>
      <c r="L70" s="5"/>
      <c r="M70" s="12"/>
      <c r="N70" s="58"/>
      <c r="O70" s="12"/>
      <c r="P70" s="12"/>
      <c r="Q70" s="12"/>
    </row>
    <row r="71" spans="1:17" customFormat="1" x14ac:dyDescent="0.2">
      <c r="A71" s="14"/>
      <c r="B71" s="121"/>
      <c r="C71" s="14"/>
      <c r="D71" s="5"/>
      <c r="E71" s="4"/>
      <c r="F71" s="4"/>
      <c r="G71" s="3"/>
      <c r="H71" s="3"/>
      <c r="I71" s="112"/>
      <c r="J71" s="113"/>
      <c r="K71" s="3"/>
      <c r="L71" s="5"/>
      <c r="M71" s="12"/>
      <c r="N71" s="58"/>
      <c r="O71" s="12"/>
      <c r="P71" s="12"/>
      <c r="Q71" s="12"/>
    </row>
    <row r="72" spans="1:17" s="172" customFormat="1" ht="150" customHeight="1" x14ac:dyDescent="0.2">
      <c r="A72" s="165"/>
      <c r="B72" s="166"/>
      <c r="C72" s="165"/>
      <c r="D72" s="167" t="s">
        <v>254</v>
      </c>
      <c r="E72" s="167"/>
      <c r="F72" s="167"/>
      <c r="G72" s="167"/>
      <c r="H72" s="167"/>
      <c r="I72" s="168"/>
      <c r="J72" s="169"/>
      <c r="K72" s="167"/>
      <c r="L72" s="167"/>
      <c r="M72" s="170"/>
      <c r="N72" s="171"/>
      <c r="O72" s="170"/>
      <c r="P72" s="170"/>
      <c r="Q72" s="170"/>
    </row>
    <row r="73" spans="1:17" ht="20.100000000000001" customHeight="1" x14ac:dyDescent="0.25">
      <c r="D73" s="110" t="s">
        <v>93</v>
      </c>
      <c r="E73" s="110"/>
      <c r="F73" s="110"/>
      <c r="G73" s="110"/>
      <c r="H73" s="110"/>
      <c r="I73" s="110"/>
      <c r="L73" s="127">
        <v>0.58333333333333337</v>
      </c>
    </row>
    <row r="74" spans="1:17" ht="20.100000000000001" customHeight="1" x14ac:dyDescent="0.25">
      <c r="D74" s="110" t="s">
        <v>255</v>
      </c>
      <c r="E74" s="110"/>
      <c r="F74" s="110"/>
      <c r="G74" s="110"/>
      <c r="H74" s="110"/>
      <c r="I74" s="110"/>
      <c r="L74" s="154"/>
    </row>
    <row r="75" spans="1:17" ht="20.100000000000001" customHeight="1" x14ac:dyDescent="0.25">
      <c r="D75" s="110" t="s">
        <v>256</v>
      </c>
      <c r="E75" s="110"/>
      <c r="F75" s="110"/>
      <c r="G75" s="110"/>
      <c r="H75" s="110"/>
      <c r="I75" s="110"/>
      <c r="L75" s="127">
        <v>0.60416666666666663</v>
      </c>
    </row>
    <row r="76" spans="1:17" ht="150" customHeight="1" x14ac:dyDescent="0.25">
      <c r="D76" s="110"/>
      <c r="E76" s="110"/>
      <c r="F76" s="110"/>
      <c r="G76" s="110"/>
      <c r="H76" s="110"/>
      <c r="I76" s="110"/>
      <c r="L76" s="127"/>
    </row>
    <row r="77" spans="1:17" ht="20.100000000000001" customHeight="1" x14ac:dyDescent="0.25">
      <c r="D77" s="110"/>
      <c r="E77" s="110"/>
      <c r="F77" s="110"/>
      <c r="G77" s="110"/>
      <c r="H77" s="110"/>
      <c r="I77" s="110"/>
      <c r="L77" s="127"/>
    </row>
    <row r="78" spans="1:17" ht="20.100000000000001" customHeight="1" x14ac:dyDescent="0.25">
      <c r="D78" s="110" t="s">
        <v>257</v>
      </c>
      <c r="E78" s="110"/>
      <c r="F78" s="110"/>
      <c r="G78" s="110"/>
      <c r="H78" s="110"/>
      <c r="I78" s="110"/>
      <c r="L78" s="127">
        <v>0.625</v>
      </c>
    </row>
    <row r="79" spans="1:17" customFormat="1" ht="39.950000000000003" customHeight="1" x14ac:dyDescent="0.25">
      <c r="A79" s="12"/>
      <c r="B79" s="12"/>
      <c r="C79" s="12"/>
      <c r="D79" s="114" t="s">
        <v>88</v>
      </c>
      <c r="E79" s="13"/>
      <c r="F79" s="13"/>
      <c r="G79" s="13"/>
      <c r="H79" s="13"/>
      <c r="I79" s="111"/>
      <c r="J79" s="111"/>
      <c r="K79" s="12"/>
      <c r="L79" s="12"/>
      <c r="M79" s="12"/>
      <c r="N79" s="58"/>
      <c r="O79" s="12"/>
      <c r="P79" s="12"/>
      <c r="Q79" s="12"/>
    </row>
    <row r="80" spans="1:17" s="57" customFormat="1" ht="24.95" customHeight="1" x14ac:dyDescent="0.25">
      <c r="A80" s="116"/>
      <c r="B80" s="116"/>
      <c r="C80" s="116"/>
      <c r="D80" s="120" t="s">
        <v>92</v>
      </c>
      <c r="E80" s="117"/>
      <c r="F80" s="117"/>
      <c r="G80" s="117"/>
      <c r="H80" s="117"/>
      <c r="I80" s="118"/>
      <c r="J80" s="119"/>
      <c r="K80" s="117"/>
      <c r="L80" s="128" t="s">
        <v>118</v>
      </c>
      <c r="M80" s="116"/>
      <c r="N80" s="119"/>
      <c r="O80" s="116"/>
      <c r="P80" s="116"/>
      <c r="Q80" s="116"/>
    </row>
    <row r="81" spans="1:17" customFormat="1" ht="20.100000000000001" customHeight="1" x14ac:dyDescent="0.2">
      <c r="A81" s="14">
        <v>1</v>
      </c>
      <c r="B81" s="121">
        <v>2</v>
      </c>
      <c r="C81" s="14">
        <v>1</v>
      </c>
      <c r="D81" s="5" t="s">
        <v>23</v>
      </c>
      <c r="E81" s="4" t="s">
        <v>29</v>
      </c>
      <c r="F81" s="4"/>
      <c r="G81" s="3" t="s">
        <v>95</v>
      </c>
      <c r="H81" s="3" t="s">
        <v>91</v>
      </c>
      <c r="I81" s="112" t="s">
        <v>121</v>
      </c>
      <c r="J81" s="113"/>
      <c r="K81" s="3"/>
      <c r="L81" s="5"/>
      <c r="M81" s="12"/>
      <c r="N81" s="58"/>
      <c r="O81" s="12"/>
      <c r="P81" s="12"/>
      <c r="Q81" s="12"/>
    </row>
    <row r="82" spans="1:17" customFormat="1" x14ac:dyDescent="0.2">
      <c r="A82" s="14">
        <v>1</v>
      </c>
      <c r="B82" s="121">
        <v>3</v>
      </c>
      <c r="C82" s="14">
        <v>1</v>
      </c>
      <c r="D82" s="5" t="s">
        <v>24</v>
      </c>
      <c r="E82" s="4" t="s">
        <v>29</v>
      </c>
      <c r="F82" s="4"/>
      <c r="G82" s="3" t="s">
        <v>95</v>
      </c>
      <c r="H82" s="3" t="s">
        <v>91</v>
      </c>
      <c r="I82" s="112" t="s">
        <v>121</v>
      </c>
      <c r="J82" s="113"/>
      <c r="K82" s="3"/>
      <c r="L82" s="5"/>
      <c r="M82" s="12"/>
      <c r="N82" s="58"/>
      <c r="O82" s="12"/>
      <c r="P82" s="12"/>
      <c r="Q82" s="12"/>
    </row>
    <row r="83" spans="1:17" customFormat="1" x14ac:dyDescent="0.2">
      <c r="A83" s="14">
        <v>1</v>
      </c>
      <c r="B83" s="121">
        <v>4</v>
      </c>
      <c r="C83" s="14">
        <v>1</v>
      </c>
      <c r="D83" s="5" t="s">
        <v>22</v>
      </c>
      <c r="E83" s="4" t="s">
        <v>29</v>
      </c>
      <c r="F83" s="4"/>
      <c r="G83" s="3" t="s">
        <v>95</v>
      </c>
      <c r="H83" s="3" t="s">
        <v>91</v>
      </c>
      <c r="I83" s="112" t="s">
        <v>121</v>
      </c>
      <c r="J83" s="113"/>
      <c r="K83" s="3"/>
      <c r="L83" s="5"/>
      <c r="M83" s="12"/>
      <c r="N83" s="58"/>
      <c r="O83" s="12"/>
      <c r="P83" s="12"/>
      <c r="Q83" s="12"/>
    </row>
    <row r="84" spans="1:17" customFormat="1" ht="24.95" customHeight="1" x14ac:dyDescent="0.2">
      <c r="A84" s="14">
        <v>2</v>
      </c>
      <c r="B84" s="121">
        <v>1</v>
      </c>
      <c r="C84" s="14">
        <v>2</v>
      </c>
      <c r="D84" s="5" t="s">
        <v>54</v>
      </c>
      <c r="E84" s="4" t="s">
        <v>29</v>
      </c>
      <c r="F84" s="4"/>
      <c r="G84" s="3" t="s">
        <v>95</v>
      </c>
      <c r="H84" s="3" t="s">
        <v>91</v>
      </c>
      <c r="I84" s="112" t="s">
        <v>121</v>
      </c>
      <c r="J84" s="113"/>
      <c r="K84" s="3"/>
      <c r="L84" s="5"/>
      <c r="M84" s="12"/>
      <c r="N84" s="58"/>
      <c r="O84" s="12"/>
      <c r="P84" s="12"/>
      <c r="Q84" s="12"/>
    </row>
    <row r="85" spans="1:17" customFormat="1" x14ac:dyDescent="0.2">
      <c r="A85" s="14">
        <v>2</v>
      </c>
      <c r="B85" s="121">
        <v>2</v>
      </c>
      <c r="C85" s="14">
        <v>2</v>
      </c>
      <c r="D85" s="5" t="s">
        <v>25</v>
      </c>
      <c r="E85" s="4" t="s">
        <v>29</v>
      </c>
      <c r="F85" s="4"/>
      <c r="G85" s="3" t="s">
        <v>95</v>
      </c>
      <c r="H85" s="3" t="s">
        <v>91</v>
      </c>
      <c r="I85" s="112" t="s">
        <v>121</v>
      </c>
      <c r="J85" s="113"/>
      <c r="K85" s="3"/>
      <c r="L85" s="5"/>
      <c r="M85" s="12"/>
      <c r="N85" s="58"/>
      <c r="O85" s="12"/>
      <c r="P85" s="12"/>
      <c r="Q85" s="12"/>
    </row>
    <row r="86" spans="1:17" customFormat="1" x14ac:dyDescent="0.2">
      <c r="A86" s="14">
        <v>2</v>
      </c>
      <c r="B86" s="121">
        <v>3</v>
      </c>
      <c r="C86" s="14">
        <v>2</v>
      </c>
      <c r="D86" s="5" t="s">
        <v>26</v>
      </c>
      <c r="E86" s="4" t="s">
        <v>29</v>
      </c>
      <c r="F86" s="4"/>
      <c r="G86" s="3" t="s">
        <v>95</v>
      </c>
      <c r="H86" s="3" t="s">
        <v>91</v>
      </c>
      <c r="I86" s="112" t="s">
        <v>121</v>
      </c>
      <c r="J86" s="113"/>
      <c r="K86" s="3"/>
      <c r="L86" s="5"/>
      <c r="M86" s="12"/>
      <c r="N86" s="58"/>
      <c r="O86" s="12"/>
      <c r="P86" s="12"/>
      <c r="Q86" s="12"/>
    </row>
    <row r="87" spans="1:17" customFormat="1" x14ac:dyDescent="0.2">
      <c r="A87" s="14">
        <v>2</v>
      </c>
      <c r="B87" s="121">
        <v>4</v>
      </c>
      <c r="C87" s="14">
        <v>2</v>
      </c>
      <c r="D87" s="5" t="s">
        <v>70</v>
      </c>
      <c r="E87" s="4" t="s">
        <v>29</v>
      </c>
      <c r="F87" s="4"/>
      <c r="G87" s="3" t="s">
        <v>95</v>
      </c>
      <c r="H87" s="3" t="s">
        <v>91</v>
      </c>
      <c r="I87" s="112" t="s">
        <v>121</v>
      </c>
      <c r="J87" s="113"/>
      <c r="K87" s="3"/>
      <c r="L87" s="5"/>
      <c r="M87" s="12"/>
      <c r="N87" s="58"/>
      <c r="O87" s="12"/>
      <c r="P87" s="12"/>
      <c r="Q87" s="12"/>
    </row>
    <row r="88" spans="1:17" customFormat="1" ht="39.950000000000003" customHeight="1" x14ac:dyDescent="0.25">
      <c r="A88" s="12"/>
      <c r="B88" s="12"/>
      <c r="C88" s="12"/>
      <c r="D88" s="114" t="s">
        <v>90</v>
      </c>
      <c r="E88" s="13"/>
      <c r="F88" s="13"/>
      <c r="G88" s="13"/>
      <c r="H88" s="13"/>
      <c r="I88" s="111"/>
      <c r="J88" s="111"/>
      <c r="K88" s="12"/>
      <c r="L88" s="12"/>
      <c r="M88" s="12"/>
      <c r="N88" s="58"/>
      <c r="O88" s="12"/>
      <c r="P88" s="12"/>
      <c r="Q88" s="12"/>
    </row>
    <row r="89" spans="1:17" s="57" customFormat="1" ht="24.95" customHeight="1" x14ac:dyDescent="0.25">
      <c r="A89" s="116"/>
      <c r="B89" s="116"/>
      <c r="C89" s="116"/>
      <c r="D89" s="120" t="s">
        <v>92</v>
      </c>
      <c r="E89" s="117"/>
      <c r="F89" s="117"/>
      <c r="G89" s="117"/>
      <c r="H89" s="117"/>
      <c r="I89" s="118"/>
      <c r="J89" s="119"/>
      <c r="K89" s="117"/>
      <c r="L89" s="128" t="s">
        <v>259</v>
      </c>
      <c r="M89" s="116"/>
      <c r="N89" s="119"/>
      <c r="O89" s="116"/>
      <c r="P89" s="116"/>
      <c r="Q89" s="116"/>
    </row>
    <row r="90" spans="1:17" customFormat="1" ht="20.100000000000001" customHeight="1" x14ac:dyDescent="0.2">
      <c r="A90" s="14">
        <v>1</v>
      </c>
      <c r="B90" s="121">
        <v>2</v>
      </c>
      <c r="C90" s="14">
        <v>1</v>
      </c>
      <c r="D90" s="5" t="s">
        <v>110</v>
      </c>
      <c r="E90" s="4" t="s">
        <v>111</v>
      </c>
      <c r="F90" s="4"/>
      <c r="G90" s="3" t="s">
        <v>95</v>
      </c>
      <c r="H90" s="3" t="s">
        <v>91</v>
      </c>
      <c r="I90" s="122" t="s">
        <v>112</v>
      </c>
      <c r="J90" s="113"/>
      <c r="K90" s="3"/>
      <c r="L90" s="5"/>
      <c r="M90" s="12"/>
      <c r="N90" s="58"/>
      <c r="O90" s="12"/>
      <c r="P90" s="12"/>
      <c r="Q90" s="12"/>
    </row>
    <row r="91" spans="1:17" customFormat="1" x14ac:dyDescent="0.2">
      <c r="A91" s="14">
        <v>1</v>
      </c>
      <c r="B91" s="121">
        <v>3</v>
      </c>
      <c r="C91" s="14">
        <v>1</v>
      </c>
      <c r="D91" s="5" t="s">
        <v>102</v>
      </c>
      <c r="E91" s="4" t="s">
        <v>103</v>
      </c>
      <c r="F91" s="4"/>
      <c r="G91" s="3" t="s">
        <v>95</v>
      </c>
      <c r="H91" s="3" t="s">
        <v>91</v>
      </c>
      <c r="I91" s="122" t="s">
        <v>113</v>
      </c>
      <c r="J91" s="113"/>
      <c r="K91" s="3"/>
      <c r="L91" s="5"/>
      <c r="M91" s="12"/>
      <c r="N91" s="58"/>
      <c r="O91" s="12"/>
      <c r="P91" s="12"/>
      <c r="Q91" s="12"/>
    </row>
    <row r="92" spans="1:17" customFormat="1" x14ac:dyDescent="0.2">
      <c r="A92" s="14">
        <v>1</v>
      </c>
      <c r="B92" s="121">
        <v>4</v>
      </c>
      <c r="C92" s="14">
        <v>1</v>
      </c>
      <c r="D92" s="5" t="s">
        <v>100</v>
      </c>
      <c r="E92" s="4" t="s">
        <v>101</v>
      </c>
      <c r="F92" s="4"/>
      <c r="G92" s="3" t="s">
        <v>95</v>
      </c>
      <c r="H92" s="3" t="s">
        <v>91</v>
      </c>
      <c r="I92" s="122" t="s">
        <v>112</v>
      </c>
      <c r="J92" s="113"/>
      <c r="K92" s="3"/>
      <c r="L92" s="5"/>
      <c r="M92" s="12"/>
      <c r="N92" s="58"/>
      <c r="O92" s="12"/>
      <c r="P92" s="12"/>
      <c r="Q92" s="12"/>
    </row>
    <row r="93" spans="1:17" customFormat="1" ht="24.95" customHeight="1" x14ac:dyDescent="0.2">
      <c r="A93" s="14">
        <v>2</v>
      </c>
      <c r="B93" s="121">
        <v>2</v>
      </c>
      <c r="C93" s="14">
        <v>2</v>
      </c>
      <c r="D93" s="5" t="s">
        <v>104</v>
      </c>
      <c r="E93" s="4" t="s">
        <v>105</v>
      </c>
      <c r="F93" s="4"/>
      <c r="G93" s="3" t="s">
        <v>95</v>
      </c>
      <c r="H93" s="3" t="s">
        <v>91</v>
      </c>
      <c r="I93" s="122" t="s">
        <v>114</v>
      </c>
      <c r="J93" s="113"/>
      <c r="K93" s="3"/>
      <c r="L93" s="5"/>
      <c r="M93" s="12"/>
      <c r="N93" s="58"/>
      <c r="O93" s="12"/>
      <c r="P93" s="12"/>
      <c r="Q93" s="12"/>
    </row>
    <row r="94" spans="1:17" customFormat="1" x14ac:dyDescent="0.2">
      <c r="A94" s="14">
        <v>2</v>
      </c>
      <c r="B94" s="121">
        <v>3</v>
      </c>
      <c r="C94" s="14">
        <v>2</v>
      </c>
      <c r="D94" s="5" t="s">
        <v>106</v>
      </c>
      <c r="E94" s="4" t="s">
        <v>107</v>
      </c>
      <c r="F94" s="4"/>
      <c r="G94" s="3" t="s">
        <v>95</v>
      </c>
      <c r="H94" s="3" t="s">
        <v>91</v>
      </c>
      <c r="I94" s="122" t="s">
        <v>114</v>
      </c>
      <c r="J94" s="113"/>
      <c r="K94" s="3"/>
      <c r="L94" s="5"/>
      <c r="M94" s="12"/>
      <c r="N94" s="58"/>
      <c r="O94" s="12"/>
      <c r="P94" s="12"/>
      <c r="Q94" s="12"/>
    </row>
    <row r="95" spans="1:17" customFormat="1" x14ac:dyDescent="0.2">
      <c r="A95" s="14">
        <v>2</v>
      </c>
      <c r="B95" s="121">
        <v>4</v>
      </c>
      <c r="C95" s="14">
        <v>2</v>
      </c>
      <c r="D95" s="5" t="s">
        <v>108</v>
      </c>
      <c r="E95" s="4" t="s">
        <v>109</v>
      </c>
      <c r="F95" s="4"/>
      <c r="G95" s="3" t="s">
        <v>95</v>
      </c>
      <c r="H95" s="3" t="s">
        <v>91</v>
      </c>
      <c r="I95" s="122" t="s">
        <v>113</v>
      </c>
      <c r="J95" s="113"/>
      <c r="K95" s="3"/>
      <c r="L95" s="5"/>
      <c r="M95" s="12"/>
      <c r="N95" s="58"/>
      <c r="O95" s="12"/>
      <c r="P95" s="12"/>
      <c r="Q95" s="12"/>
    </row>
    <row r="96" spans="1:17" customFormat="1" ht="39.950000000000003" customHeight="1" x14ac:dyDescent="0.25">
      <c r="A96" s="12"/>
      <c r="B96" s="12"/>
      <c r="C96" s="12"/>
      <c r="D96" s="114" t="s">
        <v>89</v>
      </c>
      <c r="E96" s="13"/>
      <c r="F96" s="13"/>
      <c r="G96" s="13"/>
      <c r="H96" s="13"/>
      <c r="I96" s="111"/>
      <c r="J96" s="111"/>
      <c r="K96" s="12"/>
      <c r="L96" s="12"/>
      <c r="M96" s="12"/>
      <c r="N96" s="58"/>
      <c r="O96" s="12"/>
      <c r="P96" s="12"/>
      <c r="Q96" s="12"/>
    </row>
    <row r="97" spans="1:17" s="57" customFormat="1" ht="24.95" customHeight="1" x14ac:dyDescent="0.25">
      <c r="A97" s="116"/>
      <c r="B97" s="116"/>
      <c r="C97" s="116"/>
      <c r="D97" s="120" t="s">
        <v>92</v>
      </c>
      <c r="E97" s="117"/>
      <c r="F97" s="117"/>
      <c r="G97" s="117"/>
      <c r="H97" s="117"/>
      <c r="I97" s="118"/>
      <c r="J97" s="119"/>
      <c r="K97" s="117"/>
      <c r="L97" s="128" t="s">
        <v>260</v>
      </c>
      <c r="M97" s="116"/>
      <c r="N97" s="119"/>
      <c r="O97" s="116"/>
      <c r="P97" s="116"/>
      <c r="Q97" s="116"/>
    </row>
    <row r="98" spans="1:17" customFormat="1" ht="20.100000000000001" customHeight="1" x14ac:dyDescent="0.2">
      <c r="A98" s="14">
        <v>1</v>
      </c>
      <c r="B98" s="121">
        <v>2</v>
      </c>
      <c r="C98" s="14">
        <v>1</v>
      </c>
      <c r="D98" s="5" t="s">
        <v>24</v>
      </c>
      <c r="E98" s="4" t="s">
        <v>29</v>
      </c>
      <c r="F98" s="4"/>
      <c r="G98" s="3" t="s">
        <v>95</v>
      </c>
      <c r="H98" s="3" t="s">
        <v>91</v>
      </c>
      <c r="I98" s="112">
        <v>30000</v>
      </c>
      <c r="J98" s="113"/>
      <c r="K98" s="3"/>
      <c r="L98" s="5"/>
      <c r="M98" s="12"/>
      <c r="N98" s="58"/>
      <c r="O98" s="12"/>
      <c r="P98" s="12"/>
      <c r="Q98" s="12"/>
    </row>
    <row r="99" spans="1:17" customFormat="1" x14ac:dyDescent="0.2">
      <c r="A99" s="14">
        <v>1</v>
      </c>
      <c r="B99" s="121">
        <v>3</v>
      </c>
      <c r="C99" s="14">
        <v>1</v>
      </c>
      <c r="D99" s="5" t="s">
        <v>54</v>
      </c>
      <c r="E99" s="4" t="s">
        <v>29</v>
      </c>
      <c r="F99" s="4"/>
      <c r="G99" s="3" t="s">
        <v>95</v>
      </c>
      <c r="H99" s="3" t="s">
        <v>91</v>
      </c>
      <c r="I99" s="112">
        <v>30000</v>
      </c>
      <c r="J99" s="113"/>
      <c r="K99" s="3"/>
      <c r="L99" s="5"/>
      <c r="M99" s="12"/>
      <c r="N99" s="58"/>
      <c r="O99" s="12"/>
      <c r="P99" s="12"/>
      <c r="Q99" s="12"/>
    </row>
    <row r="100" spans="1:17" customFormat="1" x14ac:dyDescent="0.2">
      <c r="A100" s="14">
        <v>1</v>
      </c>
      <c r="B100" s="121">
        <v>4</v>
      </c>
      <c r="C100" s="14">
        <v>1</v>
      </c>
      <c r="D100" s="5" t="s">
        <v>23</v>
      </c>
      <c r="E100" s="4" t="s">
        <v>29</v>
      </c>
      <c r="F100" s="4"/>
      <c r="G100" s="3" t="s">
        <v>95</v>
      </c>
      <c r="H100" s="3" t="s">
        <v>91</v>
      </c>
      <c r="I100" s="112">
        <v>30000</v>
      </c>
      <c r="J100" s="113"/>
      <c r="K100" s="3"/>
      <c r="L100" s="5"/>
      <c r="M100" s="12"/>
      <c r="N100" s="58"/>
      <c r="O100" s="12"/>
      <c r="P100" s="12"/>
      <c r="Q100" s="12"/>
    </row>
    <row r="101" spans="1:17" customFormat="1" ht="24.95" customHeight="1" x14ac:dyDescent="0.2">
      <c r="A101" s="14">
        <v>2</v>
      </c>
      <c r="B101" s="121">
        <v>2</v>
      </c>
      <c r="C101" s="14">
        <v>2</v>
      </c>
      <c r="D101" s="5" t="s">
        <v>25</v>
      </c>
      <c r="E101" s="4" t="s">
        <v>29</v>
      </c>
      <c r="F101" s="4"/>
      <c r="G101" s="3" t="s">
        <v>95</v>
      </c>
      <c r="H101" s="3" t="s">
        <v>91</v>
      </c>
      <c r="I101" s="112">
        <v>30000</v>
      </c>
      <c r="J101" s="113"/>
      <c r="K101" s="3"/>
      <c r="L101" s="5"/>
      <c r="M101" s="12"/>
      <c r="N101" s="58"/>
      <c r="O101" s="12"/>
      <c r="P101" s="12"/>
      <c r="Q101" s="12"/>
    </row>
    <row r="102" spans="1:17" customFormat="1" x14ac:dyDescent="0.2">
      <c r="A102" s="14">
        <v>2</v>
      </c>
      <c r="B102" s="121">
        <v>3</v>
      </c>
      <c r="C102" s="14">
        <v>2</v>
      </c>
      <c r="D102" s="5" t="s">
        <v>26</v>
      </c>
      <c r="E102" s="4" t="s">
        <v>29</v>
      </c>
      <c r="F102" s="4"/>
      <c r="G102" s="3" t="s">
        <v>95</v>
      </c>
      <c r="H102" s="3" t="s">
        <v>91</v>
      </c>
      <c r="I102" s="112">
        <v>30000</v>
      </c>
      <c r="J102" s="113"/>
      <c r="K102" s="3"/>
      <c r="L102" s="5"/>
      <c r="M102" s="12"/>
      <c r="N102" s="58"/>
      <c r="O102" s="12"/>
      <c r="P102" s="12"/>
      <c r="Q102" s="12"/>
    </row>
    <row r="103" spans="1:17" customFormat="1" x14ac:dyDescent="0.2">
      <c r="A103" s="14">
        <v>2</v>
      </c>
      <c r="B103" s="121">
        <v>4</v>
      </c>
      <c r="C103" s="14">
        <v>2</v>
      </c>
      <c r="D103" s="5" t="s">
        <v>70</v>
      </c>
      <c r="E103" s="4" t="s">
        <v>29</v>
      </c>
      <c r="F103" s="4"/>
      <c r="G103" s="3" t="s">
        <v>95</v>
      </c>
      <c r="H103" s="3" t="s">
        <v>91</v>
      </c>
      <c r="I103" s="112">
        <v>30000</v>
      </c>
      <c r="J103" s="113"/>
      <c r="K103" s="3"/>
      <c r="L103" s="5"/>
      <c r="M103" s="12"/>
      <c r="N103" s="58"/>
      <c r="O103" s="12"/>
      <c r="P103" s="12"/>
      <c r="Q103" s="12"/>
    </row>
    <row r="104" spans="1:17" customFormat="1" ht="30" customHeight="1" x14ac:dyDescent="0.25">
      <c r="A104" s="14"/>
      <c r="B104" s="121"/>
      <c r="C104" s="14"/>
      <c r="D104" s="188" t="s">
        <v>231</v>
      </c>
      <c r="E104" s="188"/>
      <c r="F104" s="188"/>
      <c r="G104" s="188"/>
      <c r="H104" s="188"/>
      <c r="I104" s="188"/>
      <c r="J104" s="133"/>
      <c r="K104" s="126"/>
      <c r="L104" s="132">
        <v>0.66666666666666663</v>
      </c>
      <c r="M104" s="12"/>
      <c r="N104" s="58"/>
      <c r="O104" s="12"/>
      <c r="P104" s="12"/>
      <c r="Q104" s="12"/>
    </row>
    <row r="105" spans="1:17" customFormat="1" ht="20.100000000000001" customHeight="1" x14ac:dyDescent="0.2">
      <c r="A105" s="14"/>
      <c r="B105" s="121"/>
      <c r="C105" s="14"/>
      <c r="D105" s="12"/>
      <c r="E105" s="12"/>
      <c r="F105" s="12"/>
      <c r="G105" s="12"/>
      <c r="H105" s="12"/>
      <c r="I105" s="58"/>
      <c r="J105" s="113"/>
      <c r="K105" s="12"/>
      <c r="L105" s="12"/>
      <c r="M105" s="12"/>
      <c r="N105" s="58"/>
      <c r="O105" s="12"/>
      <c r="P105" s="12"/>
      <c r="Q105" s="12"/>
    </row>
    <row r="106" spans="1:17" customFormat="1" ht="30" customHeight="1" x14ac:dyDescent="0.25">
      <c r="A106" s="14"/>
      <c r="B106" s="121"/>
      <c r="C106" s="14"/>
      <c r="D106" s="188" t="s">
        <v>258</v>
      </c>
      <c r="E106" s="188"/>
      <c r="F106" s="188"/>
      <c r="G106" s="188"/>
      <c r="H106" s="188"/>
      <c r="I106" s="188"/>
      <c r="J106" s="133"/>
      <c r="K106" s="126"/>
      <c r="L106" s="132">
        <v>0.67708333333333337</v>
      </c>
      <c r="M106" s="12"/>
      <c r="N106" s="58"/>
      <c r="O106" s="12"/>
      <c r="P106" s="12"/>
      <c r="Q106" s="12"/>
    </row>
    <row r="107" spans="1:17" customFormat="1" ht="12.75" customHeight="1" x14ac:dyDescent="0.2">
      <c r="A107" s="14"/>
      <c r="B107" s="121"/>
      <c r="C107" s="14"/>
      <c r="D107" s="5"/>
      <c r="E107" s="4"/>
      <c r="F107" s="4"/>
      <c r="G107" s="3"/>
      <c r="H107" s="3"/>
      <c r="I107" s="112"/>
      <c r="J107" s="113"/>
      <c r="K107" s="3"/>
      <c r="L107" s="5"/>
      <c r="M107" s="12"/>
      <c r="N107" s="58"/>
      <c r="O107" s="12"/>
      <c r="P107" s="12"/>
      <c r="Q107" s="12"/>
    </row>
    <row r="108" spans="1:17" customFormat="1" ht="12.75" customHeight="1" x14ac:dyDescent="0.2">
      <c r="A108" s="14"/>
      <c r="B108" s="121"/>
      <c r="C108" s="14"/>
      <c r="D108" s="5"/>
      <c r="E108" s="4"/>
      <c r="F108" s="4"/>
      <c r="G108" s="3"/>
      <c r="H108" s="3"/>
      <c r="I108" s="112"/>
      <c r="J108" s="113"/>
      <c r="K108" s="3"/>
      <c r="L108" s="5"/>
      <c r="M108" s="12"/>
      <c r="N108" s="58"/>
      <c r="O108" s="12"/>
      <c r="P108" s="12"/>
      <c r="Q108" s="12"/>
    </row>
    <row r="109" spans="1:17" customFormat="1" ht="12.75" customHeight="1" x14ac:dyDescent="0.2">
      <c r="A109" s="14"/>
      <c r="B109" s="121"/>
      <c r="C109" s="14"/>
      <c r="D109" s="5"/>
      <c r="E109" s="4"/>
      <c r="F109" s="4"/>
      <c r="G109" s="3"/>
      <c r="H109" s="3"/>
      <c r="I109" s="112"/>
      <c r="J109" s="113"/>
      <c r="K109" s="3"/>
      <c r="L109" s="5"/>
      <c r="M109" s="12"/>
      <c r="N109" s="58"/>
      <c r="O109" s="12"/>
      <c r="P109" s="12"/>
      <c r="Q109" s="12"/>
    </row>
    <row r="110" spans="1:17" customFormat="1" ht="12.75" customHeight="1" x14ac:dyDescent="0.25">
      <c r="A110" s="12"/>
      <c r="B110" s="12"/>
      <c r="C110" s="12"/>
      <c r="D110" s="120"/>
      <c r="E110" s="4"/>
      <c r="F110" s="4"/>
      <c r="G110" s="3"/>
      <c r="H110" s="3"/>
      <c r="I110" s="112"/>
      <c r="J110" s="113"/>
      <c r="K110" s="3"/>
      <c r="L110" s="155"/>
      <c r="M110" s="12"/>
      <c r="N110" s="58"/>
      <c r="O110" s="12"/>
      <c r="P110" s="12"/>
      <c r="Q110" s="12"/>
    </row>
    <row r="111" spans="1:17" customFormat="1" ht="12.75" customHeight="1" x14ac:dyDescent="0.2">
      <c r="A111" s="14"/>
      <c r="B111" s="121"/>
      <c r="C111" s="14"/>
      <c r="D111" s="5"/>
      <c r="E111" s="4"/>
      <c r="F111" s="4"/>
      <c r="G111" s="3"/>
      <c r="H111" s="3"/>
      <c r="I111" s="112"/>
      <c r="J111" s="113"/>
      <c r="K111" s="3"/>
      <c r="L111" s="5"/>
      <c r="M111" s="12"/>
      <c r="N111" s="58"/>
      <c r="O111" s="12"/>
      <c r="P111" s="12"/>
      <c r="Q111" s="12"/>
    </row>
    <row r="112" spans="1:17" customFormat="1" ht="12.75" customHeight="1" x14ac:dyDescent="0.2">
      <c r="A112" s="14"/>
      <c r="B112" s="121"/>
      <c r="C112" s="14"/>
      <c r="D112" s="5"/>
      <c r="E112" s="4"/>
      <c r="F112" s="4"/>
      <c r="G112" s="3"/>
      <c r="H112" s="3"/>
      <c r="I112" s="112"/>
      <c r="J112" s="113"/>
      <c r="K112" s="3"/>
      <c r="L112" s="5"/>
      <c r="M112" s="12"/>
      <c r="N112" s="58"/>
      <c r="O112" s="12"/>
      <c r="P112" s="12"/>
      <c r="Q112" s="12"/>
    </row>
    <row r="113" spans="1:17" customFormat="1" ht="12.75" customHeight="1" x14ac:dyDescent="0.2">
      <c r="A113" s="14"/>
      <c r="B113" s="121"/>
      <c r="C113" s="14"/>
      <c r="D113" s="5"/>
      <c r="E113" s="4"/>
      <c r="F113" s="4"/>
      <c r="G113" s="3"/>
      <c r="H113" s="3"/>
      <c r="I113" s="112"/>
      <c r="J113" s="113"/>
      <c r="K113" s="3"/>
      <c r="L113" s="5"/>
      <c r="M113" s="12"/>
      <c r="N113" s="58"/>
      <c r="O113" s="12"/>
      <c r="P113" s="12"/>
      <c r="Q113" s="12"/>
    </row>
    <row r="114" spans="1:17" customFormat="1" ht="12.75" customHeight="1" x14ac:dyDescent="0.2">
      <c r="A114" s="14"/>
      <c r="B114" s="121"/>
      <c r="C114" s="14"/>
      <c r="D114" s="5"/>
      <c r="E114" s="4"/>
      <c r="F114" s="4"/>
      <c r="G114" s="3"/>
      <c r="H114" s="3"/>
      <c r="I114" s="112"/>
      <c r="J114" s="113"/>
      <c r="K114" s="3"/>
      <c r="L114" s="5"/>
      <c r="M114" s="12"/>
      <c r="N114" s="58"/>
      <c r="O114" s="12"/>
      <c r="P114" s="12"/>
      <c r="Q114" s="12"/>
    </row>
    <row r="115" spans="1:17" customFormat="1" ht="12.75" customHeight="1" x14ac:dyDescent="0.2">
      <c r="A115" s="14"/>
      <c r="B115" s="121"/>
      <c r="C115" s="14"/>
      <c r="D115" s="5"/>
      <c r="E115" s="4"/>
      <c r="F115" s="4"/>
      <c r="G115" s="3"/>
      <c r="H115" s="3"/>
      <c r="I115" s="112"/>
      <c r="J115" s="113"/>
      <c r="K115" s="3"/>
      <c r="L115" s="5"/>
      <c r="M115" s="12"/>
      <c r="N115" s="58"/>
      <c r="O115" s="12"/>
      <c r="P115" s="12"/>
      <c r="Q115" s="12"/>
    </row>
    <row r="116" spans="1:17" customFormat="1" ht="12.75" customHeight="1" x14ac:dyDescent="0.2">
      <c r="A116" s="14"/>
      <c r="B116" s="121"/>
      <c r="C116" s="14"/>
      <c r="D116" s="5"/>
      <c r="E116" s="4"/>
      <c r="F116" s="4"/>
      <c r="G116" s="3"/>
      <c r="H116" s="3"/>
      <c r="I116" s="112"/>
      <c r="J116" s="113"/>
      <c r="K116" s="3"/>
      <c r="L116" s="5"/>
      <c r="M116" s="12"/>
      <c r="N116" s="58"/>
      <c r="O116" s="12"/>
      <c r="P116" s="12"/>
      <c r="Q116" s="12"/>
    </row>
    <row r="117" spans="1:17" customFormat="1" ht="12.75" customHeight="1" x14ac:dyDescent="0.2">
      <c r="A117" s="14"/>
      <c r="B117" s="121"/>
      <c r="C117" s="14"/>
      <c r="D117" s="5"/>
      <c r="E117" s="4"/>
      <c r="F117" s="4"/>
      <c r="G117" s="3"/>
      <c r="H117" s="3"/>
      <c r="I117" s="112"/>
      <c r="J117" s="113"/>
      <c r="K117" s="3"/>
      <c r="L117" s="5"/>
      <c r="M117" s="12"/>
      <c r="N117" s="58"/>
      <c r="O117" s="12"/>
      <c r="P117" s="12"/>
      <c r="Q117" s="12"/>
    </row>
    <row r="118" spans="1:17" customFormat="1" ht="12.75" customHeight="1" x14ac:dyDescent="0.25">
      <c r="A118" s="12"/>
      <c r="B118" s="12"/>
      <c r="C118" s="12"/>
      <c r="D118" s="114"/>
      <c r="E118" s="13"/>
      <c r="F118" s="13"/>
      <c r="G118" s="13"/>
      <c r="H118" s="13"/>
      <c r="I118" s="111"/>
      <c r="J118" s="111"/>
      <c r="K118" s="12"/>
      <c r="L118" s="12"/>
      <c r="M118" s="12"/>
      <c r="N118" s="58"/>
      <c r="O118" s="12"/>
      <c r="P118" s="12"/>
      <c r="Q118" s="12"/>
    </row>
    <row r="119" spans="1:17" s="57" customFormat="1" ht="12.75" customHeight="1" x14ac:dyDescent="0.25">
      <c r="A119" s="116"/>
      <c r="B119" s="116"/>
      <c r="C119" s="116"/>
      <c r="D119" s="120"/>
      <c r="E119" s="117"/>
      <c r="F119" s="117"/>
      <c r="G119" s="117"/>
      <c r="H119" s="117"/>
      <c r="I119" s="118"/>
      <c r="J119" s="119"/>
      <c r="K119" s="117"/>
      <c r="L119" s="128"/>
      <c r="M119" s="116"/>
      <c r="N119" s="119"/>
      <c r="O119" s="116"/>
      <c r="P119" s="116"/>
      <c r="Q119" s="116"/>
    </row>
    <row r="120" spans="1:17" customFormat="1" ht="12.75" customHeight="1" x14ac:dyDescent="0.2">
      <c r="A120" s="14"/>
      <c r="B120" s="121"/>
      <c r="C120" s="14"/>
      <c r="D120" s="5"/>
      <c r="E120" s="4"/>
      <c r="F120" s="4"/>
      <c r="G120" s="3"/>
      <c r="H120" s="3"/>
      <c r="I120" s="112"/>
      <c r="J120" s="113"/>
      <c r="K120" s="3"/>
      <c r="L120" s="5"/>
      <c r="M120" s="12"/>
      <c r="N120" s="58"/>
      <c r="O120" s="12"/>
      <c r="P120" s="12"/>
      <c r="Q120" s="12"/>
    </row>
    <row r="121" spans="1:17" customFormat="1" ht="12.75" customHeight="1" x14ac:dyDescent="0.2">
      <c r="A121" s="14"/>
      <c r="B121" s="121"/>
      <c r="C121" s="14"/>
      <c r="D121" s="5"/>
      <c r="E121" s="4"/>
      <c r="F121" s="4"/>
      <c r="G121" s="3"/>
      <c r="H121" s="3"/>
      <c r="I121" s="112"/>
      <c r="J121" s="113"/>
      <c r="K121" s="3"/>
      <c r="L121" s="5"/>
      <c r="M121" s="12"/>
      <c r="N121" s="58"/>
      <c r="O121" s="12"/>
      <c r="P121" s="12"/>
      <c r="Q121" s="12"/>
    </row>
    <row r="122" spans="1:17" customFormat="1" ht="12.75" customHeight="1" x14ac:dyDescent="0.2">
      <c r="A122" s="14"/>
      <c r="B122" s="121"/>
      <c r="C122" s="14"/>
      <c r="D122" s="5"/>
      <c r="E122" s="4"/>
      <c r="F122" s="4"/>
      <c r="G122" s="3"/>
      <c r="H122" s="3"/>
      <c r="I122" s="112"/>
      <c r="J122" s="113"/>
      <c r="K122" s="3"/>
      <c r="L122" s="5"/>
      <c r="M122" s="12"/>
      <c r="N122" s="58"/>
      <c r="O122" s="12"/>
      <c r="P122" s="12"/>
      <c r="Q122" s="12"/>
    </row>
    <row r="123" spans="1:17" customFormat="1" ht="12.75" customHeight="1" x14ac:dyDescent="0.2">
      <c r="A123" s="14"/>
      <c r="B123" s="121"/>
      <c r="C123" s="14"/>
      <c r="D123" s="5"/>
      <c r="E123" s="4"/>
      <c r="F123" s="4"/>
      <c r="G123" s="3"/>
      <c r="H123" s="3"/>
      <c r="I123" s="112"/>
      <c r="J123" s="113"/>
      <c r="K123" s="3"/>
      <c r="L123" s="5"/>
      <c r="M123" s="12"/>
      <c r="N123" s="58"/>
      <c r="O123" s="12"/>
      <c r="P123" s="12"/>
      <c r="Q123" s="12"/>
    </row>
    <row r="124" spans="1:17" customFormat="1" ht="12.75" customHeight="1" x14ac:dyDescent="0.2">
      <c r="A124" s="14"/>
      <c r="B124" s="121"/>
      <c r="C124" s="14"/>
      <c r="D124" s="5"/>
      <c r="E124" s="4"/>
      <c r="F124" s="4"/>
      <c r="G124" s="3"/>
      <c r="H124" s="3"/>
      <c r="I124" s="112"/>
      <c r="J124" s="113"/>
      <c r="K124" s="3"/>
      <c r="L124" s="5"/>
      <c r="M124" s="12"/>
      <c r="N124" s="58"/>
      <c r="O124" s="12"/>
      <c r="P124" s="12"/>
      <c r="Q124" s="12"/>
    </row>
    <row r="125" spans="1:17" customFormat="1" ht="12.75" customHeight="1" x14ac:dyDescent="0.2">
      <c r="A125" s="14"/>
      <c r="B125" s="121"/>
      <c r="C125" s="14"/>
      <c r="D125" s="5"/>
      <c r="E125" s="4"/>
      <c r="F125" s="4"/>
      <c r="G125" s="3"/>
      <c r="H125" s="3"/>
      <c r="I125" s="112"/>
      <c r="J125" s="113"/>
      <c r="K125" s="3"/>
      <c r="L125" s="5"/>
      <c r="M125" s="12"/>
      <c r="N125" s="58"/>
      <c r="O125" s="12"/>
      <c r="P125" s="12"/>
      <c r="Q125" s="12"/>
    </row>
    <row r="126" spans="1:17" customFormat="1" ht="12.75" customHeight="1" x14ac:dyDescent="0.2">
      <c r="A126" s="14"/>
      <c r="B126" s="121"/>
      <c r="C126" s="14"/>
      <c r="D126" s="5"/>
      <c r="E126" s="4"/>
      <c r="F126" s="4"/>
      <c r="G126" s="3"/>
      <c r="H126" s="3"/>
      <c r="I126" s="112"/>
      <c r="J126" s="113"/>
      <c r="K126" s="3"/>
      <c r="L126" s="5"/>
      <c r="M126" s="12"/>
      <c r="N126" s="58"/>
      <c r="O126" s="12"/>
      <c r="P126" s="12"/>
      <c r="Q126" s="12"/>
    </row>
    <row r="127" spans="1:17" customFormat="1" ht="12.75" customHeight="1" x14ac:dyDescent="0.2">
      <c r="A127" s="14"/>
      <c r="B127" s="121"/>
      <c r="C127" s="14"/>
      <c r="D127" s="5"/>
      <c r="E127" s="4"/>
      <c r="F127" s="4"/>
      <c r="G127" s="3"/>
      <c r="H127" s="3"/>
      <c r="I127" s="112"/>
      <c r="J127" s="113"/>
      <c r="K127" s="3"/>
      <c r="L127" s="5"/>
      <c r="M127" s="12"/>
      <c r="N127" s="58"/>
      <c r="O127" s="12"/>
      <c r="P127" s="12"/>
      <c r="Q127" s="12"/>
    </row>
    <row r="128" spans="1:17" customFormat="1" ht="12.75" customHeight="1" x14ac:dyDescent="0.2">
      <c r="A128" s="14"/>
      <c r="B128" s="121"/>
      <c r="C128" s="14"/>
      <c r="D128" s="5"/>
      <c r="E128" s="4"/>
      <c r="F128" s="4"/>
      <c r="G128" s="3"/>
      <c r="H128" s="3"/>
      <c r="I128" s="112"/>
      <c r="J128" s="113"/>
      <c r="K128" s="3"/>
      <c r="L128" s="5"/>
      <c r="M128" s="12"/>
      <c r="N128" s="58"/>
      <c r="O128" s="12"/>
      <c r="P128" s="12"/>
      <c r="Q128" s="12"/>
    </row>
    <row r="129" spans="1:17" customFormat="1" ht="12.75" customHeight="1" x14ac:dyDescent="0.2">
      <c r="A129" s="14"/>
      <c r="B129" s="121"/>
      <c r="C129" s="14"/>
      <c r="D129" s="5"/>
      <c r="E129" s="4"/>
      <c r="F129" s="4"/>
      <c r="G129" s="3"/>
      <c r="H129" s="3"/>
      <c r="I129" s="112"/>
      <c r="J129" s="113"/>
      <c r="K129" s="3"/>
      <c r="L129" s="5"/>
      <c r="M129" s="12"/>
      <c r="N129" s="58"/>
      <c r="O129" s="12"/>
      <c r="P129" s="12"/>
      <c r="Q129" s="12"/>
    </row>
    <row r="130" spans="1:17" customFormat="1" ht="12.75" customHeight="1" x14ac:dyDescent="0.25">
      <c r="A130" s="12"/>
      <c r="B130" s="12"/>
      <c r="C130" s="12"/>
      <c r="D130" s="114"/>
      <c r="E130" s="13"/>
      <c r="F130" s="13"/>
      <c r="G130" s="13"/>
      <c r="H130" s="13"/>
      <c r="I130" s="111"/>
      <c r="J130" s="111"/>
      <c r="K130" s="12"/>
      <c r="L130" s="12"/>
      <c r="M130" s="12"/>
      <c r="N130" s="58"/>
      <c r="O130" s="12"/>
      <c r="P130" s="12"/>
      <c r="Q130" s="12"/>
    </row>
    <row r="131" spans="1:17" s="57" customFormat="1" ht="12.75" customHeight="1" x14ac:dyDescent="0.25">
      <c r="A131" s="116"/>
      <c r="B131" s="116"/>
      <c r="C131" s="116"/>
      <c r="D131" s="120"/>
      <c r="E131" s="117"/>
      <c r="F131" s="117"/>
      <c r="G131" s="117"/>
      <c r="H131" s="117"/>
      <c r="I131" s="118"/>
      <c r="J131" s="119"/>
      <c r="K131" s="117"/>
      <c r="L131" s="128"/>
      <c r="M131" s="116"/>
      <c r="N131" s="119"/>
      <c r="O131" s="116"/>
      <c r="P131" s="116"/>
      <c r="Q131" s="116"/>
    </row>
    <row r="132" spans="1:17" customFormat="1" ht="12.75" customHeight="1" x14ac:dyDescent="0.2">
      <c r="A132" s="14"/>
      <c r="B132" s="121"/>
      <c r="C132" s="14"/>
      <c r="D132" s="5"/>
      <c r="E132" s="4"/>
      <c r="F132" s="4"/>
      <c r="G132" s="3"/>
      <c r="H132" s="3"/>
      <c r="I132" s="112"/>
      <c r="J132" s="113"/>
      <c r="K132" s="3"/>
      <c r="L132" s="5"/>
      <c r="M132" s="12"/>
      <c r="N132" s="58"/>
      <c r="O132" s="12"/>
      <c r="P132" s="12"/>
      <c r="Q132" s="12"/>
    </row>
    <row r="133" spans="1:17" customFormat="1" ht="30" customHeight="1" x14ac:dyDescent="0.25">
      <c r="A133" s="14"/>
      <c r="B133" s="121"/>
      <c r="C133" s="14"/>
      <c r="D133" s="188" t="s">
        <v>261</v>
      </c>
      <c r="E133" s="188"/>
      <c r="F133" s="188"/>
      <c r="G133" s="188"/>
      <c r="H133" s="188"/>
      <c r="I133" s="188"/>
      <c r="J133" s="133"/>
      <c r="K133" s="126"/>
      <c r="L133" s="132">
        <v>0.72916666666666663</v>
      </c>
      <c r="M133" s="12"/>
      <c r="N133" s="58"/>
      <c r="O133" s="12"/>
      <c r="P133" s="12"/>
      <c r="Q133" s="12"/>
    </row>
    <row r="134" spans="1:17" customFormat="1" ht="12.75" customHeight="1" x14ac:dyDescent="0.2">
      <c r="A134" s="14"/>
      <c r="B134" s="121"/>
      <c r="C134" s="14"/>
      <c r="D134" s="5"/>
      <c r="E134" s="4"/>
      <c r="F134" s="4"/>
      <c r="G134" s="3"/>
      <c r="H134" s="3"/>
      <c r="I134" s="112"/>
      <c r="J134" s="113"/>
      <c r="K134" s="3"/>
      <c r="L134" s="5"/>
      <c r="M134" s="12"/>
      <c r="N134" s="58"/>
      <c r="O134" s="12"/>
      <c r="P134" s="12"/>
      <c r="Q134" s="12"/>
    </row>
    <row r="135" spans="1:17" customFormat="1" ht="12.75" customHeight="1" x14ac:dyDescent="0.2">
      <c r="A135" s="14"/>
      <c r="B135" s="121"/>
      <c r="C135" s="14"/>
      <c r="D135" s="5"/>
      <c r="E135" s="4"/>
      <c r="F135" s="4"/>
      <c r="G135" s="3"/>
      <c r="H135" s="3"/>
      <c r="I135" s="112"/>
      <c r="J135" s="113"/>
      <c r="K135" s="3"/>
      <c r="L135" s="5"/>
      <c r="M135" s="12"/>
      <c r="N135" s="58"/>
      <c r="O135" s="12"/>
      <c r="P135" s="12"/>
      <c r="Q135" s="12"/>
    </row>
    <row r="136" spans="1:17" customFormat="1" ht="12.75" customHeight="1" x14ac:dyDescent="0.2">
      <c r="A136" s="14"/>
      <c r="B136" s="121"/>
      <c r="C136" s="14"/>
      <c r="D136" s="5"/>
      <c r="E136" s="4"/>
      <c r="F136" s="4"/>
      <c r="G136" s="3"/>
      <c r="H136" s="3"/>
      <c r="I136" s="112"/>
      <c r="J136" s="113"/>
      <c r="K136" s="3"/>
      <c r="L136" s="5"/>
      <c r="M136" s="12"/>
      <c r="N136" s="58"/>
      <c r="O136" s="12"/>
      <c r="P136" s="12"/>
      <c r="Q136" s="12"/>
    </row>
    <row r="137" spans="1:17" customFormat="1" ht="12.75" customHeight="1" x14ac:dyDescent="0.2">
      <c r="A137" s="14"/>
      <c r="B137" s="121"/>
      <c r="C137" s="14"/>
      <c r="D137" s="5"/>
      <c r="E137" s="4"/>
      <c r="F137" s="4"/>
      <c r="G137" s="3"/>
      <c r="H137" s="3"/>
      <c r="I137" s="112"/>
      <c r="J137" s="113"/>
      <c r="K137" s="3"/>
      <c r="L137" s="5"/>
      <c r="M137" s="12"/>
      <c r="N137" s="58"/>
      <c r="O137" s="12"/>
      <c r="P137" s="12"/>
      <c r="Q137" s="12"/>
    </row>
    <row r="138" spans="1:17" customFormat="1" ht="12.75" customHeight="1" x14ac:dyDescent="0.25">
      <c r="A138" s="14"/>
      <c r="B138" s="121"/>
      <c r="C138" s="14"/>
      <c r="D138" s="129"/>
      <c r="E138" s="129"/>
      <c r="F138" s="129"/>
      <c r="G138" s="129"/>
      <c r="H138" s="129"/>
      <c r="I138" s="130"/>
      <c r="J138" s="131"/>
      <c r="K138" s="129"/>
      <c r="L138" s="129"/>
      <c r="M138" s="12"/>
      <c r="N138" s="58"/>
      <c r="O138" s="12"/>
      <c r="P138" s="12"/>
      <c r="Q138" s="12"/>
    </row>
    <row r="139" spans="1:17" customFormat="1" ht="12.75" customHeight="1" x14ac:dyDescent="0.25">
      <c r="A139" s="12"/>
      <c r="B139" s="12"/>
      <c r="C139" s="12"/>
      <c r="D139" s="114"/>
      <c r="E139" s="13"/>
      <c r="F139" s="13"/>
      <c r="G139" s="13"/>
      <c r="H139" s="13"/>
      <c r="I139" s="111"/>
      <c r="J139" s="111"/>
      <c r="K139" s="12"/>
      <c r="L139" s="12"/>
      <c r="M139" s="12"/>
      <c r="N139" s="58"/>
      <c r="O139" s="12"/>
      <c r="P139" s="12"/>
      <c r="Q139" s="12"/>
    </row>
    <row r="140" spans="1:17" s="57" customFormat="1" ht="12.75" customHeight="1" x14ac:dyDescent="0.25">
      <c r="A140" s="116"/>
      <c r="B140" s="116"/>
      <c r="C140" s="116"/>
      <c r="D140" s="120"/>
      <c r="E140" s="117"/>
      <c r="F140" s="117"/>
      <c r="G140" s="117"/>
      <c r="H140" s="117"/>
      <c r="I140" s="118"/>
      <c r="J140" s="119"/>
      <c r="K140" s="117"/>
      <c r="L140" s="128"/>
      <c r="M140" s="116"/>
      <c r="N140" s="119"/>
      <c r="O140" s="116"/>
      <c r="P140" s="116"/>
      <c r="Q140" s="116"/>
    </row>
    <row r="141" spans="1:17" customFormat="1" ht="12.75" customHeight="1" x14ac:dyDescent="0.2">
      <c r="A141" s="14"/>
      <c r="B141" s="121"/>
      <c r="C141" s="14"/>
      <c r="D141" s="5"/>
      <c r="E141" s="4"/>
      <c r="F141" s="4"/>
      <c r="G141" s="3"/>
      <c r="H141" s="3"/>
      <c r="I141" s="112"/>
      <c r="J141" s="113"/>
      <c r="K141" s="3"/>
      <c r="L141" s="5"/>
      <c r="M141" s="12"/>
      <c r="N141" s="58"/>
      <c r="O141" s="12"/>
      <c r="P141" s="12"/>
      <c r="Q141" s="12"/>
    </row>
    <row r="142" spans="1:17" customFormat="1" ht="12.75" customHeight="1" x14ac:dyDescent="0.2">
      <c r="A142" s="14"/>
      <c r="B142" s="121"/>
      <c r="C142" s="14"/>
      <c r="D142" s="5"/>
      <c r="E142" s="4"/>
      <c r="F142" s="4"/>
      <c r="G142" s="3"/>
      <c r="H142" s="3"/>
      <c r="I142" s="112"/>
      <c r="J142" s="113"/>
      <c r="K142" s="3"/>
      <c r="L142" s="5"/>
      <c r="M142" s="12"/>
      <c r="N142" s="58"/>
      <c r="O142" s="12"/>
      <c r="P142" s="12"/>
      <c r="Q142" s="12"/>
    </row>
    <row r="143" spans="1:17" customFormat="1" ht="12.75" customHeight="1" x14ac:dyDescent="0.2">
      <c r="A143" s="14"/>
      <c r="B143" s="121"/>
      <c r="C143" s="14"/>
      <c r="D143" s="5"/>
      <c r="E143" s="4"/>
      <c r="F143" s="4"/>
      <c r="G143" s="3"/>
      <c r="H143" s="3"/>
      <c r="I143" s="112"/>
      <c r="J143" s="113"/>
      <c r="K143" s="3"/>
      <c r="L143" s="5"/>
      <c r="M143" s="12"/>
      <c r="N143" s="58"/>
      <c r="O143" s="12"/>
      <c r="P143" s="12"/>
      <c r="Q143" s="12"/>
    </row>
    <row r="144" spans="1:17" customFormat="1" ht="12.75" customHeight="1" x14ac:dyDescent="0.2">
      <c r="A144" s="14"/>
      <c r="B144" s="121"/>
      <c r="C144" s="14"/>
      <c r="D144" s="5"/>
      <c r="E144" s="4"/>
      <c r="F144" s="4"/>
      <c r="G144" s="3"/>
      <c r="H144" s="3"/>
      <c r="I144" s="112"/>
      <c r="J144" s="113"/>
      <c r="K144" s="3"/>
      <c r="L144" s="5"/>
      <c r="M144" s="12"/>
      <c r="N144" s="58"/>
      <c r="O144" s="12"/>
      <c r="P144" s="12"/>
      <c r="Q144" s="12"/>
    </row>
    <row r="145" spans="1:17" customFormat="1" ht="12.75" customHeight="1" x14ac:dyDescent="0.2">
      <c r="A145" s="14"/>
      <c r="B145" s="121"/>
      <c r="C145" s="14"/>
      <c r="D145" s="5"/>
      <c r="E145" s="4"/>
      <c r="F145" s="4"/>
      <c r="G145" s="3"/>
      <c r="H145" s="3"/>
      <c r="I145" s="112"/>
      <c r="J145" s="113"/>
      <c r="K145" s="3"/>
      <c r="L145" s="5"/>
      <c r="M145" s="12"/>
      <c r="N145" s="58"/>
      <c r="O145" s="12"/>
      <c r="P145" s="12"/>
      <c r="Q145" s="12"/>
    </row>
    <row r="146" spans="1:17" customFormat="1" ht="12.75" customHeight="1" x14ac:dyDescent="0.2">
      <c r="A146" s="14"/>
      <c r="B146" s="121"/>
      <c r="C146" s="14"/>
      <c r="D146" s="5"/>
      <c r="E146" s="4"/>
      <c r="F146" s="4"/>
      <c r="G146" s="3"/>
      <c r="H146" s="3"/>
      <c r="I146" s="112"/>
      <c r="J146" s="113"/>
      <c r="K146" s="3"/>
      <c r="L146" s="5"/>
      <c r="M146" s="12"/>
      <c r="N146" s="58"/>
      <c r="O146" s="12"/>
      <c r="P146" s="12"/>
      <c r="Q146" s="12"/>
    </row>
    <row r="147" spans="1:17" customFormat="1" ht="12.75" customHeight="1" x14ac:dyDescent="0.2">
      <c r="A147" s="14"/>
      <c r="B147" s="121"/>
      <c r="C147" s="14"/>
      <c r="D147" s="5"/>
      <c r="E147" s="4"/>
      <c r="F147" s="4"/>
      <c r="G147" s="3"/>
      <c r="H147" s="3"/>
      <c r="I147" s="112"/>
      <c r="J147" s="113"/>
      <c r="K147" s="3"/>
      <c r="L147" s="5"/>
      <c r="M147" s="12"/>
      <c r="N147" s="58"/>
      <c r="O147" s="12"/>
      <c r="P147" s="12"/>
      <c r="Q147" s="12"/>
    </row>
    <row r="148" spans="1:17" customFormat="1" ht="12.75" customHeight="1" x14ac:dyDescent="0.25">
      <c r="A148" s="12"/>
      <c r="B148" s="12"/>
      <c r="C148" s="12"/>
      <c r="D148" s="114"/>
      <c r="E148" s="13"/>
      <c r="F148" s="13"/>
      <c r="G148" s="13"/>
      <c r="H148" s="13"/>
      <c r="I148" s="111"/>
      <c r="J148" s="111"/>
      <c r="K148" s="12"/>
      <c r="L148" s="12"/>
      <c r="M148" s="12"/>
      <c r="N148" s="58"/>
      <c r="O148" s="12"/>
      <c r="P148" s="12"/>
      <c r="Q148" s="12"/>
    </row>
    <row r="149" spans="1:17" s="57" customFormat="1" ht="12.75" customHeight="1" x14ac:dyDescent="0.25">
      <c r="A149" s="116"/>
      <c r="B149" s="116"/>
      <c r="C149" s="116"/>
      <c r="D149" s="120"/>
      <c r="E149" s="117"/>
      <c r="F149" s="117"/>
      <c r="G149" s="117"/>
      <c r="H149" s="117"/>
      <c r="I149" s="118"/>
      <c r="J149" s="119"/>
      <c r="K149" s="117"/>
      <c r="L149" s="128"/>
      <c r="M149" s="116"/>
      <c r="N149" s="119"/>
      <c r="O149" s="116"/>
      <c r="P149" s="116"/>
      <c r="Q149" s="116"/>
    </row>
    <row r="150" spans="1:17" customFormat="1" ht="12.75" customHeight="1" x14ac:dyDescent="0.2">
      <c r="A150" s="14"/>
      <c r="B150" s="121"/>
      <c r="C150" s="14"/>
      <c r="D150" s="5"/>
      <c r="E150" s="4"/>
      <c r="F150" s="4"/>
      <c r="G150" s="3"/>
      <c r="H150" s="3"/>
      <c r="I150" s="112"/>
      <c r="J150" s="113"/>
      <c r="K150" s="3"/>
      <c r="L150" s="5"/>
      <c r="M150" s="12"/>
      <c r="N150" s="58"/>
      <c r="O150" s="12"/>
      <c r="P150" s="12"/>
      <c r="Q150" s="12"/>
    </row>
    <row r="151" spans="1:17" customFormat="1" ht="12.75" customHeight="1" x14ac:dyDescent="0.2">
      <c r="A151" s="14"/>
      <c r="B151" s="121"/>
      <c r="C151" s="14"/>
      <c r="D151" s="5"/>
      <c r="E151" s="4"/>
      <c r="F151" s="4"/>
      <c r="G151" s="3"/>
      <c r="H151" s="3"/>
      <c r="I151" s="112"/>
      <c r="J151" s="113"/>
      <c r="K151" s="3"/>
      <c r="L151" s="5"/>
      <c r="M151" s="12"/>
      <c r="N151" s="58"/>
      <c r="O151" s="12"/>
      <c r="P151" s="12"/>
      <c r="Q151" s="12"/>
    </row>
    <row r="152" spans="1:17" customFormat="1" ht="12.75" customHeight="1" x14ac:dyDescent="0.2">
      <c r="A152" s="14"/>
      <c r="B152" s="121"/>
      <c r="C152" s="14"/>
      <c r="D152" s="5"/>
      <c r="E152" s="4"/>
      <c r="F152" s="4"/>
      <c r="G152" s="3"/>
      <c r="H152" s="3"/>
      <c r="I152" s="112"/>
      <c r="J152" s="113"/>
      <c r="K152" s="3"/>
      <c r="L152" s="5"/>
      <c r="M152" s="12"/>
      <c r="N152" s="58"/>
      <c r="O152" s="12"/>
      <c r="P152" s="12"/>
      <c r="Q152" s="12"/>
    </row>
    <row r="153" spans="1:17" customFormat="1" ht="12.75" customHeight="1" x14ac:dyDescent="0.2">
      <c r="A153" s="14"/>
      <c r="B153" s="121"/>
      <c r="C153" s="14"/>
      <c r="D153" s="5"/>
      <c r="E153" s="4"/>
      <c r="F153" s="4"/>
      <c r="G153" s="3"/>
      <c r="H153" s="3"/>
      <c r="I153" s="112"/>
      <c r="J153" s="113"/>
      <c r="K153" s="3"/>
      <c r="L153" s="5"/>
      <c r="M153" s="12"/>
      <c r="N153" s="58"/>
      <c r="O153" s="12"/>
      <c r="P153" s="12"/>
      <c r="Q153" s="12"/>
    </row>
    <row r="154" spans="1:17" customFormat="1" ht="12.75" customHeight="1" x14ac:dyDescent="0.2">
      <c r="A154" s="14"/>
      <c r="B154" s="121"/>
      <c r="C154" s="14"/>
      <c r="D154" s="5"/>
      <c r="E154" s="4"/>
      <c r="F154" s="4"/>
      <c r="G154" s="3"/>
      <c r="H154" s="3"/>
      <c r="I154" s="112"/>
      <c r="J154" s="113"/>
      <c r="K154" s="3"/>
      <c r="L154" s="5"/>
      <c r="M154" s="12"/>
      <c r="N154" s="58"/>
      <c r="O154" s="12"/>
      <c r="P154" s="12"/>
      <c r="Q154" s="12"/>
    </row>
    <row r="155" spans="1:17" customFormat="1" ht="12.75" customHeight="1" x14ac:dyDescent="0.2">
      <c r="A155" s="14"/>
      <c r="B155" s="121"/>
      <c r="C155" s="14"/>
      <c r="D155" s="5"/>
      <c r="E155" s="4"/>
      <c r="F155" s="4"/>
      <c r="G155" s="3"/>
      <c r="H155" s="3"/>
      <c r="I155" s="112"/>
      <c r="J155" s="113"/>
      <c r="K155" s="3"/>
      <c r="L155" s="5"/>
      <c r="M155" s="12"/>
      <c r="N155" s="58"/>
      <c r="O155" s="12"/>
      <c r="P155" s="12"/>
      <c r="Q155" s="12"/>
    </row>
    <row r="156" spans="1:17" customFormat="1" ht="12.75" customHeight="1" x14ac:dyDescent="0.25">
      <c r="A156" s="12"/>
      <c r="B156" s="12"/>
      <c r="C156" s="12"/>
      <c r="D156" s="114"/>
      <c r="E156" s="13"/>
      <c r="F156" s="13"/>
      <c r="G156" s="13"/>
      <c r="H156" s="13"/>
      <c r="I156" s="111"/>
      <c r="J156" s="111"/>
      <c r="K156" s="12"/>
      <c r="L156" s="12"/>
      <c r="M156" s="12"/>
      <c r="N156" s="58"/>
      <c r="O156" s="12"/>
      <c r="P156" s="12"/>
      <c r="Q156" s="12"/>
    </row>
    <row r="157" spans="1:17" s="57" customFormat="1" ht="12.75" customHeight="1" x14ac:dyDescent="0.25">
      <c r="A157" s="116"/>
      <c r="B157" s="116"/>
      <c r="C157" s="116"/>
      <c r="D157" s="120"/>
      <c r="E157" s="117"/>
      <c r="F157" s="117"/>
      <c r="G157" s="117"/>
      <c r="H157" s="117"/>
      <c r="I157" s="118"/>
      <c r="J157" s="119"/>
      <c r="K157" s="117"/>
      <c r="L157" s="128"/>
      <c r="M157" s="116"/>
      <c r="N157" s="119"/>
      <c r="O157" s="116"/>
      <c r="P157" s="116"/>
      <c r="Q157" s="116"/>
    </row>
    <row r="158" spans="1:17" customFormat="1" ht="12.75" customHeight="1" x14ac:dyDescent="0.2">
      <c r="A158" s="14"/>
      <c r="B158" s="121"/>
      <c r="C158" s="14"/>
      <c r="D158" s="5"/>
      <c r="E158" s="4"/>
      <c r="F158" s="4"/>
      <c r="G158" s="3"/>
      <c r="H158" s="3"/>
      <c r="I158" s="112"/>
      <c r="J158" s="113"/>
      <c r="K158" s="3"/>
      <c r="L158" s="5"/>
      <c r="M158" s="12"/>
      <c r="N158" s="58"/>
      <c r="O158" s="12"/>
      <c r="P158" s="12"/>
      <c r="Q158" s="12"/>
    </row>
    <row r="159" spans="1:17" customFormat="1" ht="12.75" customHeight="1" x14ac:dyDescent="0.2">
      <c r="A159" s="14"/>
      <c r="B159" s="121"/>
      <c r="C159" s="14"/>
      <c r="D159" s="5"/>
      <c r="E159" s="4"/>
      <c r="F159" s="4"/>
      <c r="G159" s="3"/>
      <c r="H159" s="3"/>
      <c r="I159" s="112"/>
      <c r="J159" s="113"/>
      <c r="K159" s="3"/>
      <c r="L159" s="5"/>
      <c r="M159" s="12"/>
      <c r="N159" s="58"/>
      <c r="O159" s="12"/>
      <c r="P159" s="12"/>
      <c r="Q159" s="12"/>
    </row>
    <row r="160" spans="1:17" customFormat="1" ht="12.75" customHeight="1" x14ac:dyDescent="0.2">
      <c r="A160" s="14"/>
      <c r="B160" s="121"/>
      <c r="C160" s="14"/>
      <c r="D160" s="5"/>
      <c r="E160" s="4"/>
      <c r="F160" s="4"/>
      <c r="G160" s="3"/>
      <c r="H160" s="3"/>
      <c r="I160" s="112"/>
      <c r="J160" s="113"/>
      <c r="K160" s="3"/>
      <c r="L160" s="5"/>
      <c r="M160" s="12"/>
      <c r="N160" s="58"/>
      <c r="O160" s="12"/>
      <c r="P160" s="12"/>
      <c r="Q160" s="12"/>
    </row>
    <row r="161" spans="1:17" customFormat="1" ht="12.75" customHeight="1" x14ac:dyDescent="0.2">
      <c r="A161" s="14"/>
      <c r="B161" s="121"/>
      <c r="C161" s="14"/>
      <c r="D161" s="5"/>
      <c r="E161" s="4"/>
      <c r="F161" s="4"/>
      <c r="G161" s="3"/>
      <c r="H161" s="3"/>
      <c r="I161" s="112"/>
      <c r="J161" s="113"/>
      <c r="K161" s="3"/>
      <c r="L161" s="5"/>
      <c r="M161" s="12"/>
      <c r="N161" s="58"/>
      <c r="O161" s="12"/>
      <c r="P161" s="12"/>
      <c r="Q161" s="12"/>
    </row>
    <row r="162" spans="1:17" customFormat="1" ht="12.75" customHeight="1" x14ac:dyDescent="0.2">
      <c r="A162" s="14"/>
      <c r="B162" s="121"/>
      <c r="C162" s="14"/>
      <c r="D162" s="5"/>
      <c r="E162" s="4"/>
      <c r="F162" s="4"/>
      <c r="G162" s="3"/>
      <c r="H162" s="3"/>
      <c r="I162" s="112"/>
      <c r="J162" s="113"/>
      <c r="K162" s="3"/>
      <c r="L162" s="5"/>
      <c r="M162" s="12"/>
      <c r="N162" s="58"/>
      <c r="O162" s="12"/>
      <c r="P162" s="12"/>
      <c r="Q162" s="12"/>
    </row>
    <row r="163" spans="1:17" customFormat="1" ht="12.75" customHeight="1" x14ac:dyDescent="0.2">
      <c r="A163" s="14"/>
      <c r="B163" s="121"/>
      <c r="C163" s="14"/>
      <c r="D163" s="5"/>
      <c r="E163" s="4"/>
      <c r="F163" s="4"/>
      <c r="G163" s="3"/>
      <c r="H163" s="3"/>
      <c r="I163" s="112"/>
      <c r="J163" s="113"/>
      <c r="K163" s="3"/>
      <c r="L163" s="5"/>
      <c r="M163" s="12"/>
      <c r="N163" s="58"/>
      <c r="O163" s="12"/>
      <c r="P163" s="12"/>
      <c r="Q163" s="12"/>
    </row>
    <row r="164" spans="1:17" customFormat="1" ht="12.75" customHeight="1" x14ac:dyDescent="0.25">
      <c r="A164" s="14"/>
      <c r="B164" s="121"/>
      <c r="C164" s="14"/>
      <c r="D164" s="129"/>
      <c r="E164" s="129"/>
      <c r="F164" s="129"/>
      <c r="G164" s="129"/>
      <c r="H164" s="129"/>
      <c r="I164" s="130"/>
      <c r="J164" s="131"/>
      <c r="K164" s="129"/>
      <c r="L164" s="129"/>
      <c r="M164" s="12"/>
      <c r="N164" s="58"/>
      <c r="O164" s="12"/>
      <c r="P164" s="12"/>
      <c r="Q164" s="12"/>
    </row>
    <row r="165" spans="1:17" customFormat="1" ht="12.75" customHeight="1" x14ac:dyDescent="0.25">
      <c r="A165" s="12"/>
      <c r="B165" s="12"/>
      <c r="C165" s="12"/>
      <c r="D165" s="114"/>
      <c r="E165" s="13"/>
      <c r="F165" s="13"/>
      <c r="G165" s="13"/>
      <c r="H165" s="13"/>
      <c r="I165" s="111"/>
      <c r="J165" s="111"/>
      <c r="K165" s="12"/>
      <c r="L165" s="12"/>
      <c r="M165" s="12"/>
      <c r="N165" s="58"/>
      <c r="O165" s="12"/>
      <c r="P165" s="12"/>
      <c r="Q165" s="12"/>
    </row>
    <row r="166" spans="1:17" s="57" customFormat="1" ht="12.75" customHeight="1" x14ac:dyDescent="0.25">
      <c r="A166" s="116"/>
      <c r="B166" s="116"/>
      <c r="C166" s="116"/>
      <c r="D166" s="120"/>
      <c r="E166" s="117"/>
      <c r="F166" s="117"/>
      <c r="G166" s="117"/>
      <c r="H166" s="117"/>
      <c r="I166" s="118"/>
      <c r="J166" s="119"/>
      <c r="K166" s="117"/>
      <c r="L166" s="128"/>
      <c r="M166" s="116"/>
      <c r="N166" s="119"/>
      <c r="O166" s="116"/>
      <c r="P166" s="116"/>
      <c r="Q166" s="116"/>
    </row>
    <row r="167" spans="1:17" customFormat="1" ht="12.75" customHeight="1" x14ac:dyDescent="0.2">
      <c r="A167" s="14"/>
      <c r="B167" s="121"/>
      <c r="C167" s="14"/>
      <c r="D167" s="5"/>
      <c r="E167" s="4"/>
      <c r="F167" s="4"/>
      <c r="G167" s="3"/>
      <c r="H167" s="3"/>
      <c r="I167" s="122"/>
      <c r="J167" s="113"/>
      <c r="K167" s="3"/>
      <c r="L167" s="5"/>
      <c r="M167" s="12"/>
      <c r="N167" s="58"/>
      <c r="O167" s="12"/>
      <c r="P167" s="12"/>
      <c r="Q167" s="12"/>
    </row>
    <row r="168" spans="1:17" customFormat="1" ht="12.75" customHeight="1" x14ac:dyDescent="0.2">
      <c r="A168" s="14"/>
      <c r="B168" s="121"/>
      <c r="C168" s="14"/>
      <c r="D168" s="5"/>
      <c r="E168" s="4"/>
      <c r="F168" s="4"/>
      <c r="G168" s="3"/>
      <c r="H168" s="3"/>
      <c r="I168" s="122"/>
      <c r="J168" s="113"/>
      <c r="K168" s="3"/>
      <c r="L168" s="5"/>
      <c r="M168" s="12"/>
      <c r="N168" s="58"/>
      <c r="O168" s="12"/>
      <c r="P168" s="12"/>
      <c r="Q168" s="12"/>
    </row>
    <row r="169" spans="1:17" customFormat="1" ht="12.75" customHeight="1" x14ac:dyDescent="0.2">
      <c r="A169" s="14"/>
      <c r="B169" s="121"/>
      <c r="C169" s="14"/>
      <c r="D169" s="5"/>
      <c r="E169" s="4"/>
      <c r="F169" s="4"/>
      <c r="G169" s="3"/>
      <c r="H169" s="3"/>
      <c r="I169" s="122"/>
      <c r="J169" s="113"/>
      <c r="K169" s="3"/>
      <c r="L169" s="5"/>
      <c r="M169" s="12"/>
      <c r="N169" s="58"/>
      <c r="O169" s="12"/>
      <c r="P169" s="12"/>
      <c r="Q169" s="12"/>
    </row>
    <row r="170" spans="1:17" customFormat="1" ht="12.75" customHeight="1" x14ac:dyDescent="0.2">
      <c r="A170" s="14"/>
      <c r="B170" s="121"/>
      <c r="C170" s="14"/>
      <c r="D170" s="5"/>
      <c r="E170" s="4"/>
      <c r="F170" s="4"/>
      <c r="G170" s="3"/>
      <c r="H170" s="3"/>
      <c r="I170" s="122"/>
      <c r="J170" s="113"/>
      <c r="K170" s="3"/>
      <c r="L170" s="5"/>
      <c r="M170" s="12"/>
      <c r="N170" s="58"/>
      <c r="O170" s="12"/>
      <c r="P170" s="12"/>
      <c r="Q170" s="12"/>
    </row>
    <row r="171" spans="1:17" customFormat="1" ht="12.75" customHeight="1" x14ac:dyDescent="0.2">
      <c r="A171" s="14"/>
      <c r="B171" s="121"/>
      <c r="C171" s="14"/>
      <c r="D171" s="5"/>
      <c r="E171" s="4"/>
      <c r="F171" s="4"/>
      <c r="G171" s="3"/>
      <c r="H171" s="3"/>
      <c r="I171" s="122"/>
      <c r="J171" s="113"/>
      <c r="K171" s="3"/>
      <c r="L171" s="5"/>
      <c r="M171" s="12"/>
      <c r="N171" s="58"/>
      <c r="O171" s="12"/>
      <c r="P171" s="12"/>
      <c r="Q171" s="12"/>
    </row>
    <row r="172" spans="1:17" customFormat="1" ht="12.75" customHeight="1" x14ac:dyDescent="0.25">
      <c r="A172" s="12"/>
      <c r="B172" s="12"/>
      <c r="C172" s="12"/>
      <c r="D172" s="114"/>
      <c r="E172" s="13"/>
      <c r="F172" s="13"/>
      <c r="G172" s="13"/>
      <c r="H172" s="13"/>
      <c r="I172" s="111"/>
      <c r="J172" s="111"/>
      <c r="K172" s="12"/>
      <c r="L172" s="12"/>
      <c r="M172" s="12"/>
      <c r="N172" s="58"/>
      <c r="O172" s="12"/>
      <c r="P172" s="12"/>
      <c r="Q172" s="12"/>
    </row>
    <row r="173" spans="1:17" s="57" customFormat="1" ht="12.75" customHeight="1" x14ac:dyDescent="0.25">
      <c r="A173" s="116"/>
      <c r="B173" s="116"/>
      <c r="C173" s="116"/>
      <c r="D173" s="120"/>
      <c r="E173" s="117"/>
      <c r="F173" s="117"/>
      <c r="G173" s="117"/>
      <c r="H173" s="117"/>
      <c r="I173" s="118"/>
      <c r="J173" s="119"/>
      <c r="K173" s="117"/>
      <c r="L173" s="128"/>
      <c r="M173" s="116"/>
      <c r="N173" s="119"/>
      <c r="O173" s="116"/>
      <c r="P173" s="116"/>
      <c r="Q173" s="116"/>
    </row>
    <row r="174" spans="1:17" customFormat="1" ht="12.75" customHeight="1" x14ac:dyDescent="0.2">
      <c r="A174" s="14"/>
      <c r="B174" s="121"/>
      <c r="C174" s="14"/>
      <c r="D174" s="5"/>
      <c r="E174" s="4"/>
      <c r="F174" s="4"/>
      <c r="G174" s="3"/>
      <c r="H174" s="3"/>
      <c r="I174" s="112"/>
      <c r="J174" s="113"/>
      <c r="K174" s="3"/>
      <c r="L174" s="5"/>
      <c r="M174" s="12"/>
      <c r="N174" s="58"/>
      <c r="O174" s="12"/>
      <c r="P174" s="12"/>
      <c r="Q174" s="12"/>
    </row>
    <row r="175" spans="1:17" customFormat="1" ht="12.75" customHeight="1" x14ac:dyDescent="0.2">
      <c r="A175" s="14"/>
      <c r="B175" s="121"/>
      <c r="C175" s="14"/>
      <c r="D175" s="5"/>
      <c r="E175" s="4"/>
      <c r="F175" s="4"/>
      <c r="G175" s="3"/>
      <c r="H175" s="3"/>
      <c r="I175" s="112"/>
      <c r="J175" s="113"/>
      <c r="K175" s="3"/>
      <c r="L175" s="5"/>
      <c r="M175" s="12"/>
      <c r="N175" s="58"/>
      <c r="O175" s="12"/>
      <c r="P175" s="12"/>
      <c r="Q175" s="12"/>
    </row>
    <row r="176" spans="1:17" customFormat="1" ht="12.75" customHeight="1" x14ac:dyDescent="0.2">
      <c r="A176" s="14"/>
      <c r="B176" s="121"/>
      <c r="C176" s="14"/>
      <c r="D176" s="5"/>
      <c r="E176" s="4"/>
      <c r="F176" s="4"/>
      <c r="G176" s="3"/>
      <c r="H176" s="3"/>
      <c r="I176" s="112"/>
      <c r="J176" s="113"/>
      <c r="K176" s="3"/>
      <c r="L176" s="5"/>
      <c r="M176" s="12"/>
      <c r="N176" s="58"/>
      <c r="O176" s="12"/>
      <c r="P176" s="12"/>
      <c r="Q176" s="12"/>
    </row>
    <row r="177" spans="1:17" customFormat="1" ht="12.75" customHeight="1" x14ac:dyDescent="0.2">
      <c r="A177" s="14"/>
      <c r="B177" s="121"/>
      <c r="C177" s="14"/>
      <c r="D177" s="5"/>
      <c r="E177" s="4"/>
      <c r="F177" s="4"/>
      <c r="G177" s="3"/>
      <c r="H177" s="3"/>
      <c r="I177" s="112"/>
      <c r="J177" s="113"/>
      <c r="K177" s="3"/>
      <c r="L177" s="5"/>
      <c r="M177" s="12"/>
      <c r="N177" s="58"/>
      <c r="O177" s="12"/>
      <c r="P177" s="12"/>
      <c r="Q177" s="12"/>
    </row>
    <row r="178" spans="1:17" customFormat="1" ht="12.75" customHeight="1" x14ac:dyDescent="0.2">
      <c r="A178" s="14"/>
      <c r="B178" s="121"/>
      <c r="C178" s="14"/>
      <c r="D178" s="5"/>
      <c r="E178" s="4"/>
      <c r="F178" s="4"/>
      <c r="G178" s="3"/>
      <c r="H178" s="3"/>
      <c r="I178" s="112"/>
      <c r="J178" s="113"/>
      <c r="K178" s="3"/>
      <c r="L178" s="5"/>
      <c r="M178" s="12"/>
      <c r="N178" s="58"/>
      <c r="O178" s="12"/>
      <c r="P178" s="12"/>
      <c r="Q178" s="12"/>
    </row>
    <row r="179" spans="1:17" customFormat="1" ht="12.75" customHeight="1" x14ac:dyDescent="0.2">
      <c r="A179" s="14"/>
      <c r="B179" s="121"/>
      <c r="C179" s="14"/>
      <c r="D179" s="5"/>
      <c r="E179" s="4"/>
      <c r="F179" s="4"/>
      <c r="G179" s="3"/>
      <c r="H179" s="3"/>
      <c r="I179" s="112"/>
      <c r="J179" s="113"/>
      <c r="K179" s="3"/>
      <c r="L179" s="5"/>
      <c r="M179" s="12"/>
      <c r="N179" s="58"/>
      <c r="O179" s="12"/>
      <c r="P179" s="12"/>
      <c r="Q179" s="12"/>
    </row>
    <row r="180" spans="1:17" customFormat="1" ht="12.75" customHeight="1" x14ac:dyDescent="0.2">
      <c r="A180" s="14"/>
      <c r="B180" s="121"/>
      <c r="C180" s="14"/>
      <c r="D180" s="5"/>
      <c r="E180" s="4"/>
      <c r="F180" s="4"/>
      <c r="G180" s="3"/>
      <c r="H180" s="3"/>
      <c r="I180" s="112"/>
      <c r="J180" s="113"/>
      <c r="K180" s="3"/>
      <c r="L180" s="5"/>
      <c r="M180" s="12"/>
      <c r="N180" s="58"/>
      <c r="O180" s="12"/>
      <c r="P180" s="12"/>
      <c r="Q180" s="12"/>
    </row>
    <row r="181" spans="1:17" customFormat="1" ht="12.75" customHeight="1" x14ac:dyDescent="0.2">
      <c r="A181" s="14"/>
      <c r="B181" s="121"/>
      <c r="C181" s="14"/>
      <c r="D181" s="5"/>
      <c r="E181" s="4"/>
      <c r="F181" s="4"/>
      <c r="G181" s="3"/>
      <c r="H181" s="3"/>
      <c r="I181" s="112"/>
      <c r="J181" s="113"/>
      <c r="K181" s="3"/>
      <c r="L181" s="5"/>
      <c r="M181" s="12"/>
      <c r="N181" s="58"/>
      <c r="O181" s="12"/>
      <c r="P181" s="12"/>
      <c r="Q181" s="12"/>
    </row>
    <row r="182" spans="1:17" customFormat="1" ht="12.75" customHeight="1" x14ac:dyDescent="0.2">
      <c r="A182" s="14"/>
      <c r="B182" s="121"/>
      <c r="C182" s="14"/>
      <c r="D182" s="5"/>
      <c r="E182" s="4"/>
      <c r="F182" s="4"/>
      <c r="G182" s="3"/>
      <c r="H182" s="3"/>
      <c r="I182" s="112"/>
      <c r="J182" s="113"/>
      <c r="K182" s="3"/>
      <c r="L182" s="5"/>
      <c r="M182" s="12"/>
      <c r="N182" s="58"/>
      <c r="O182" s="12"/>
      <c r="P182" s="12"/>
      <c r="Q182" s="12"/>
    </row>
    <row r="183" spans="1:17" customFormat="1" ht="12.75" customHeight="1" x14ac:dyDescent="0.2">
      <c r="A183" s="14"/>
      <c r="B183" s="121"/>
      <c r="C183" s="14"/>
      <c r="D183" s="5"/>
      <c r="E183" s="4"/>
      <c r="F183" s="4"/>
      <c r="G183" s="3"/>
      <c r="H183" s="3"/>
      <c r="I183" s="112"/>
      <c r="J183" s="113"/>
      <c r="K183" s="3"/>
      <c r="L183" s="5"/>
      <c r="M183" s="12"/>
      <c r="N183" s="58"/>
      <c r="O183" s="12"/>
      <c r="P183" s="12"/>
      <c r="Q183" s="12"/>
    </row>
    <row r="184" spans="1:17" customFormat="1" ht="12.75" customHeight="1" x14ac:dyDescent="0.25">
      <c r="A184" s="12"/>
      <c r="B184" s="12"/>
      <c r="C184" s="12"/>
      <c r="D184" s="114"/>
      <c r="E184" s="13"/>
      <c r="F184" s="13"/>
      <c r="G184" s="13"/>
      <c r="H184" s="13"/>
      <c r="I184" s="111"/>
      <c r="J184" s="111"/>
      <c r="K184" s="12"/>
      <c r="L184" s="12"/>
      <c r="M184" s="12"/>
      <c r="N184" s="58"/>
      <c r="O184" s="12"/>
      <c r="P184" s="12"/>
      <c r="Q184" s="12"/>
    </row>
    <row r="185" spans="1:17" s="57" customFormat="1" ht="12.75" customHeight="1" x14ac:dyDescent="0.25">
      <c r="A185" s="116"/>
      <c r="B185" s="116"/>
      <c r="C185" s="116"/>
      <c r="D185" s="120"/>
      <c r="E185" s="117"/>
      <c r="F185" s="117"/>
      <c r="G185" s="117"/>
      <c r="H185" s="117"/>
      <c r="I185" s="118"/>
      <c r="J185" s="119"/>
      <c r="K185" s="117"/>
      <c r="L185" s="128"/>
      <c r="M185" s="116"/>
      <c r="N185" s="119"/>
      <c r="O185" s="116"/>
      <c r="P185" s="116"/>
      <c r="Q185" s="116"/>
    </row>
    <row r="186" spans="1:17" customFormat="1" ht="12.75" customHeight="1" x14ac:dyDescent="0.2">
      <c r="A186" s="14"/>
      <c r="B186" s="121"/>
      <c r="C186" s="14"/>
      <c r="D186" s="5"/>
      <c r="E186" s="4"/>
      <c r="F186" s="4"/>
      <c r="G186" s="3"/>
      <c r="H186" s="3"/>
      <c r="I186" s="122"/>
      <c r="J186" s="113"/>
      <c r="K186" s="3"/>
      <c r="L186" s="5"/>
      <c r="M186" s="12"/>
      <c r="N186" s="58"/>
      <c r="O186" s="12"/>
      <c r="P186" s="12"/>
      <c r="Q186" s="12"/>
    </row>
    <row r="187" spans="1:17" customFormat="1" ht="12.75" customHeight="1" x14ac:dyDescent="0.2">
      <c r="A187" s="14"/>
      <c r="B187" s="121"/>
      <c r="C187" s="14"/>
      <c r="D187" s="5"/>
      <c r="E187" s="4"/>
      <c r="F187" s="4"/>
      <c r="G187" s="3"/>
      <c r="H187" s="3"/>
      <c r="I187" s="122"/>
      <c r="J187" s="113"/>
      <c r="K187" s="3"/>
      <c r="L187" s="5"/>
      <c r="M187" s="12"/>
      <c r="N187" s="58"/>
      <c r="O187" s="12"/>
      <c r="P187" s="12"/>
      <c r="Q187" s="12"/>
    </row>
    <row r="188" spans="1:17" customFormat="1" ht="12.75" customHeight="1" x14ac:dyDescent="0.2">
      <c r="A188" s="14"/>
      <c r="B188" s="121"/>
      <c r="C188" s="14"/>
      <c r="D188" s="5"/>
      <c r="E188" s="4"/>
      <c r="F188" s="4"/>
      <c r="G188" s="3"/>
      <c r="H188" s="3"/>
      <c r="I188" s="122"/>
      <c r="J188" s="113"/>
      <c r="K188" s="3"/>
      <c r="L188" s="5"/>
      <c r="M188" s="12"/>
      <c r="N188" s="58"/>
      <c r="O188" s="12"/>
      <c r="P188" s="12"/>
      <c r="Q188" s="12"/>
    </row>
    <row r="189" spans="1:17" customFormat="1" ht="12.75" customHeight="1" x14ac:dyDescent="0.2">
      <c r="A189" s="14"/>
      <c r="B189" s="121"/>
      <c r="C189" s="14"/>
      <c r="D189" s="5"/>
      <c r="E189" s="4"/>
      <c r="F189" s="4"/>
      <c r="G189" s="3"/>
      <c r="H189" s="3"/>
      <c r="I189" s="122"/>
      <c r="J189" s="113"/>
      <c r="K189" s="3"/>
      <c r="L189" s="5"/>
      <c r="M189" s="12"/>
      <c r="N189" s="58"/>
      <c r="O189" s="12"/>
      <c r="P189" s="12"/>
      <c r="Q189" s="12"/>
    </row>
    <row r="190" spans="1:17" customFormat="1" ht="12.75" customHeight="1" x14ac:dyDescent="0.2">
      <c r="A190" s="14"/>
      <c r="B190" s="121"/>
      <c r="C190" s="14"/>
      <c r="D190" s="5"/>
      <c r="E190" s="4"/>
      <c r="F190" s="4"/>
      <c r="G190" s="3"/>
      <c r="H190" s="3"/>
      <c r="I190" s="122"/>
      <c r="J190" s="113"/>
      <c r="K190" s="3"/>
      <c r="L190" s="5"/>
      <c r="M190" s="12"/>
      <c r="N190" s="58"/>
      <c r="O190" s="12"/>
      <c r="P190" s="12"/>
      <c r="Q190" s="12"/>
    </row>
    <row r="191" spans="1:17" customFormat="1" ht="12.75" customHeight="1" x14ac:dyDescent="0.2">
      <c r="A191" s="14"/>
      <c r="B191" s="121"/>
      <c r="C191" s="14"/>
      <c r="D191" s="5"/>
      <c r="E191" s="4"/>
      <c r="F191" s="4"/>
      <c r="G191" s="3"/>
      <c r="H191" s="3"/>
      <c r="I191" s="122"/>
      <c r="J191" s="113"/>
      <c r="K191" s="3"/>
      <c r="L191" s="5"/>
      <c r="M191" s="12"/>
      <c r="N191" s="58"/>
      <c r="O191" s="12"/>
      <c r="P191" s="12"/>
      <c r="Q191" s="12"/>
    </row>
    <row r="192" spans="1:17" customFormat="1" ht="12.75" customHeight="1" x14ac:dyDescent="0.25">
      <c r="A192" s="12"/>
      <c r="B192" s="12"/>
      <c r="C192" s="12"/>
      <c r="D192" s="114"/>
      <c r="E192" s="13"/>
      <c r="F192" s="13"/>
      <c r="G192" s="13"/>
      <c r="H192" s="13"/>
      <c r="I192" s="111"/>
      <c r="J192" s="111"/>
      <c r="K192" s="12"/>
      <c r="L192" s="12"/>
      <c r="M192" s="12"/>
      <c r="N192" s="58"/>
      <c r="O192" s="12"/>
      <c r="P192" s="12"/>
      <c r="Q192" s="12"/>
    </row>
    <row r="193" spans="1:17" s="57" customFormat="1" ht="12.75" customHeight="1" x14ac:dyDescent="0.25">
      <c r="A193" s="116"/>
      <c r="B193" s="116"/>
      <c r="C193" s="116"/>
      <c r="D193" s="120"/>
      <c r="E193" s="117"/>
      <c r="F193" s="117"/>
      <c r="G193" s="117"/>
      <c r="H193" s="117"/>
      <c r="I193" s="118"/>
      <c r="J193" s="119"/>
      <c r="K193" s="117"/>
      <c r="L193" s="128"/>
      <c r="M193" s="116"/>
      <c r="N193" s="119"/>
      <c r="O193" s="116"/>
      <c r="P193" s="116"/>
      <c r="Q193" s="116"/>
    </row>
    <row r="194" spans="1:17" customFormat="1" ht="12.75" customHeight="1" x14ac:dyDescent="0.2">
      <c r="A194" s="14"/>
      <c r="B194" s="121"/>
      <c r="C194" s="14"/>
      <c r="D194" s="5"/>
      <c r="E194" s="4"/>
      <c r="F194" s="4"/>
      <c r="G194" s="3"/>
      <c r="H194" s="3"/>
      <c r="I194" s="112"/>
      <c r="J194" s="113"/>
      <c r="K194" s="3"/>
      <c r="L194" s="5"/>
      <c r="M194" s="12"/>
      <c r="N194" s="58"/>
      <c r="O194" s="12"/>
      <c r="P194" s="12"/>
      <c r="Q194" s="12"/>
    </row>
    <row r="195" spans="1:17" customFormat="1" ht="12.75" customHeight="1" x14ac:dyDescent="0.2">
      <c r="A195" s="14"/>
      <c r="B195" s="121"/>
      <c r="C195" s="14"/>
      <c r="D195" s="5"/>
      <c r="E195" s="4"/>
      <c r="F195" s="4"/>
      <c r="G195" s="3"/>
      <c r="H195" s="3"/>
      <c r="I195" s="112"/>
      <c r="J195" s="113"/>
      <c r="K195" s="3"/>
      <c r="L195" s="5"/>
      <c r="M195" s="12"/>
      <c r="N195" s="58"/>
      <c r="O195" s="12"/>
      <c r="P195" s="12"/>
      <c r="Q195" s="12"/>
    </row>
    <row r="196" spans="1:17" customFormat="1" ht="12.75" customHeight="1" x14ac:dyDescent="0.2">
      <c r="A196" s="14"/>
      <c r="B196" s="121"/>
      <c r="C196" s="14"/>
      <c r="D196" s="5"/>
      <c r="E196" s="4"/>
      <c r="F196" s="4"/>
      <c r="G196" s="3"/>
      <c r="H196" s="3"/>
      <c r="I196" s="112"/>
      <c r="J196" s="113"/>
      <c r="K196" s="3"/>
      <c r="L196" s="5"/>
      <c r="M196" s="12"/>
      <c r="N196" s="58"/>
      <c r="O196" s="12"/>
      <c r="P196" s="12"/>
      <c r="Q196" s="12"/>
    </row>
    <row r="197" spans="1:17" customFormat="1" ht="12.75" customHeight="1" x14ac:dyDescent="0.2">
      <c r="A197" s="14"/>
      <c r="B197" s="121"/>
      <c r="C197" s="14"/>
      <c r="D197" s="5"/>
      <c r="E197" s="4"/>
      <c r="F197" s="4"/>
      <c r="G197" s="3"/>
      <c r="H197" s="3"/>
      <c r="I197" s="112"/>
      <c r="J197" s="113"/>
      <c r="K197" s="3"/>
      <c r="L197" s="5"/>
      <c r="M197" s="12"/>
      <c r="N197" s="58"/>
      <c r="O197" s="12"/>
      <c r="P197" s="12"/>
      <c r="Q197" s="12"/>
    </row>
    <row r="198" spans="1:17" customFormat="1" ht="12.75" customHeight="1" x14ac:dyDescent="0.2">
      <c r="A198" s="14"/>
      <c r="B198" s="121"/>
      <c r="C198" s="14"/>
      <c r="D198" s="5"/>
      <c r="E198" s="4"/>
      <c r="F198" s="4"/>
      <c r="G198" s="3"/>
      <c r="H198" s="3"/>
      <c r="I198" s="112"/>
      <c r="J198" s="113"/>
      <c r="K198" s="3"/>
      <c r="L198" s="5"/>
      <c r="M198" s="12"/>
      <c r="N198" s="58"/>
      <c r="O198" s="12"/>
      <c r="P198" s="12"/>
      <c r="Q198" s="12"/>
    </row>
    <row r="199" spans="1:17" customFormat="1" ht="12.75" customHeight="1" x14ac:dyDescent="0.2">
      <c r="A199" s="14"/>
      <c r="B199" s="121"/>
      <c r="C199" s="14"/>
      <c r="D199" s="5"/>
      <c r="E199" s="4"/>
      <c r="F199" s="4"/>
      <c r="G199" s="3"/>
      <c r="H199" s="3"/>
      <c r="I199" s="112"/>
      <c r="J199" s="113"/>
      <c r="K199" s="3"/>
      <c r="L199" s="5"/>
      <c r="M199" s="12"/>
      <c r="N199" s="58"/>
      <c r="O199" s="12"/>
      <c r="P199" s="12"/>
      <c r="Q199" s="12"/>
    </row>
    <row r="200" spans="1:17" customFormat="1" ht="12.75" customHeight="1" x14ac:dyDescent="0.2">
      <c r="A200" s="14"/>
      <c r="B200" s="121"/>
      <c r="C200" s="14"/>
      <c r="D200" s="5"/>
      <c r="E200" s="4"/>
      <c r="F200" s="4"/>
      <c r="G200" s="3"/>
      <c r="H200" s="3"/>
      <c r="I200" s="112"/>
      <c r="J200" s="113"/>
      <c r="K200" s="3"/>
      <c r="L200" s="5"/>
      <c r="M200" s="12"/>
      <c r="N200" s="58"/>
      <c r="O200" s="12"/>
      <c r="P200" s="12"/>
      <c r="Q200" s="12"/>
    </row>
    <row r="201" spans="1:17" customFormat="1" ht="12.75" customHeight="1" x14ac:dyDescent="0.25">
      <c r="A201" s="12"/>
      <c r="B201" s="12"/>
      <c r="C201" s="12"/>
      <c r="D201" s="114"/>
      <c r="E201" s="13"/>
      <c r="F201" s="13"/>
      <c r="G201" s="13"/>
      <c r="H201" s="13"/>
      <c r="I201" s="111"/>
      <c r="J201" s="111"/>
      <c r="K201" s="12"/>
      <c r="L201" s="12"/>
      <c r="M201" s="12"/>
      <c r="N201" s="58"/>
      <c r="O201" s="12"/>
      <c r="P201" s="12"/>
      <c r="Q201" s="12"/>
    </row>
    <row r="202" spans="1:17" s="57" customFormat="1" ht="12.75" customHeight="1" x14ac:dyDescent="0.25">
      <c r="A202" s="116"/>
      <c r="B202" s="116"/>
      <c r="C202" s="116"/>
      <c r="D202" s="120"/>
      <c r="E202" s="117"/>
      <c r="F202" s="117"/>
      <c r="G202" s="117"/>
      <c r="H202" s="117"/>
      <c r="I202" s="118"/>
      <c r="J202" s="119"/>
      <c r="K202" s="117"/>
      <c r="L202" s="128"/>
      <c r="M202" s="116"/>
      <c r="N202" s="119"/>
      <c r="O202" s="116"/>
      <c r="P202" s="116"/>
      <c r="Q202" s="116"/>
    </row>
    <row r="203" spans="1:17" customFormat="1" ht="12.75" customHeight="1" x14ac:dyDescent="0.2">
      <c r="A203" s="14"/>
      <c r="B203" s="121"/>
      <c r="C203" s="14"/>
      <c r="D203" s="5"/>
      <c r="E203" s="4"/>
      <c r="F203" s="4"/>
      <c r="G203" s="3"/>
      <c r="H203" s="3"/>
      <c r="I203" s="112"/>
      <c r="J203" s="113"/>
      <c r="K203" s="3"/>
      <c r="L203" s="5"/>
      <c r="M203" s="12"/>
      <c r="N203" s="58"/>
      <c r="O203" s="12"/>
      <c r="P203" s="12"/>
      <c r="Q203" s="12"/>
    </row>
    <row r="204" spans="1:17" customFormat="1" ht="12.75" customHeight="1" x14ac:dyDescent="0.2">
      <c r="A204" s="14"/>
      <c r="B204" s="121"/>
      <c r="C204" s="14"/>
      <c r="D204" s="5"/>
      <c r="E204" s="4"/>
      <c r="F204" s="4"/>
      <c r="G204" s="3"/>
      <c r="H204" s="3"/>
      <c r="I204" s="112"/>
      <c r="J204" s="113"/>
      <c r="K204" s="3"/>
      <c r="L204" s="5"/>
      <c r="M204" s="12"/>
      <c r="N204" s="58"/>
      <c r="O204" s="12"/>
      <c r="P204" s="12"/>
      <c r="Q204" s="12"/>
    </row>
    <row r="205" spans="1:17" customFormat="1" ht="12.75" customHeight="1" x14ac:dyDescent="0.2">
      <c r="A205" s="14"/>
      <c r="B205" s="121"/>
      <c r="C205" s="14"/>
      <c r="D205" s="5"/>
      <c r="E205" s="4"/>
      <c r="F205" s="4"/>
      <c r="G205" s="3"/>
      <c r="H205" s="3"/>
      <c r="I205" s="112"/>
      <c r="J205" s="113"/>
      <c r="K205" s="3"/>
      <c r="L205" s="5"/>
      <c r="M205" s="12"/>
      <c r="N205" s="58"/>
      <c r="O205" s="12"/>
      <c r="P205" s="12"/>
      <c r="Q205" s="12"/>
    </row>
    <row r="206" spans="1:17" customFormat="1" ht="12.75" customHeight="1" x14ac:dyDescent="0.2">
      <c r="A206" s="14"/>
      <c r="B206" s="121"/>
      <c r="C206" s="14"/>
      <c r="D206" s="5"/>
      <c r="E206" s="4"/>
      <c r="F206" s="4"/>
      <c r="G206" s="3"/>
      <c r="H206" s="3"/>
      <c r="I206" s="112"/>
      <c r="J206" s="113"/>
      <c r="K206" s="3"/>
      <c r="L206" s="5"/>
      <c r="M206" s="12"/>
      <c r="N206" s="58"/>
      <c r="O206" s="12"/>
      <c r="P206" s="12"/>
      <c r="Q206" s="12"/>
    </row>
    <row r="207" spans="1:17" customFormat="1" ht="12.75" customHeight="1" x14ac:dyDescent="0.2">
      <c r="A207" s="14"/>
      <c r="B207" s="121"/>
      <c r="C207" s="14"/>
      <c r="D207" s="5"/>
      <c r="E207" s="4"/>
      <c r="F207" s="4"/>
      <c r="G207" s="3"/>
      <c r="H207" s="3"/>
      <c r="I207" s="112"/>
      <c r="J207" s="113"/>
      <c r="K207" s="3"/>
      <c r="L207" s="5"/>
      <c r="M207" s="12"/>
      <c r="N207" s="58"/>
      <c r="O207" s="12"/>
      <c r="P207" s="12"/>
      <c r="Q207" s="12"/>
    </row>
    <row r="208" spans="1:17" customFormat="1" ht="12.75" customHeight="1" x14ac:dyDescent="0.2">
      <c r="A208" s="14"/>
      <c r="B208" s="121"/>
      <c r="C208" s="14"/>
      <c r="D208" s="5"/>
      <c r="E208" s="4"/>
      <c r="F208" s="4"/>
      <c r="G208" s="3"/>
      <c r="H208" s="3"/>
      <c r="I208" s="112"/>
      <c r="J208" s="113"/>
      <c r="K208" s="3"/>
      <c r="L208" s="5"/>
      <c r="M208" s="12"/>
      <c r="N208" s="58"/>
      <c r="O208" s="12"/>
      <c r="P208" s="12"/>
      <c r="Q208" s="12"/>
    </row>
    <row r="209" spans="1:17" customFormat="1" ht="12.75" customHeight="1" x14ac:dyDescent="0.25">
      <c r="A209" s="14"/>
      <c r="B209" s="121"/>
      <c r="C209" s="14"/>
      <c r="D209" s="156"/>
      <c r="E209" s="156"/>
      <c r="F209" s="156"/>
      <c r="G209" s="156"/>
      <c r="H209" s="156"/>
      <c r="I209" s="133"/>
      <c r="J209" s="133"/>
      <c r="K209" s="126"/>
      <c r="L209" s="132"/>
      <c r="M209" s="12"/>
      <c r="N209" s="58"/>
      <c r="O209" s="12"/>
      <c r="P209" s="12"/>
      <c r="Q209" s="12"/>
    </row>
    <row r="210" spans="1:17" customFormat="1" ht="12.75" customHeight="1" x14ac:dyDescent="0.2">
      <c r="A210" s="14"/>
      <c r="B210" s="121"/>
      <c r="C210" s="14"/>
      <c r="D210" s="12"/>
      <c r="E210" s="12"/>
      <c r="F210" s="12"/>
      <c r="G210" s="12"/>
      <c r="H210" s="12"/>
      <c r="I210" s="58"/>
      <c r="J210" s="113"/>
      <c r="K210" s="12"/>
      <c r="L210" s="12"/>
      <c r="M210" s="12"/>
      <c r="N210" s="58"/>
      <c r="O210" s="12"/>
      <c r="P210" s="12"/>
      <c r="Q210" s="12"/>
    </row>
    <row r="211" spans="1:17" customFormat="1" ht="12.75" customHeight="1" x14ac:dyDescent="0.2">
      <c r="A211" s="14"/>
      <c r="B211" s="121"/>
      <c r="C211" s="14"/>
      <c r="D211" s="12"/>
      <c r="E211" s="12"/>
      <c r="F211" s="12"/>
      <c r="G211" s="12"/>
      <c r="H211" s="12"/>
      <c r="I211" s="58"/>
      <c r="J211" s="113"/>
      <c r="K211" s="12"/>
      <c r="L211" s="12"/>
      <c r="M211" s="12"/>
      <c r="N211" s="58"/>
      <c r="O211" s="12"/>
      <c r="P211" s="12"/>
      <c r="Q211" s="12"/>
    </row>
  </sheetData>
  <mergeCells count="3">
    <mergeCell ref="D104:I104"/>
    <mergeCell ref="D106:I106"/>
    <mergeCell ref="D133:I133"/>
  </mergeCells>
  <pageMargins left="0.51181102362204722" right="0.19685039370078741" top="0.31496062992125984" bottom="0.19685039370078741" header="0" footer="0"/>
  <pageSetup paperSize="9" orientation="portrait" horizontalDpi="360" verticalDpi="360" r:id="rId1"/>
  <headerFooter alignWithMargins="0">
    <oddFooter>Page &amp;P</oddFooter>
  </headerFooter>
  <rowBreaks count="3" manualBreakCount="3">
    <brk id="35" max="16383" man="1"/>
    <brk id="70" max="16383" man="1"/>
    <brk id="9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C2" workbookViewId="0">
      <selection activeCell="F2" sqref="F1:F65536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11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2</v>
      </c>
      <c r="B8" s="121">
        <v>3</v>
      </c>
      <c r="C8" s="14">
        <v>1</v>
      </c>
      <c r="D8" s="5" t="s">
        <v>178</v>
      </c>
      <c r="E8" s="4" t="s">
        <v>96</v>
      </c>
      <c r="F8" s="4" t="s">
        <v>241</v>
      </c>
      <c r="G8" s="3" t="s">
        <v>95</v>
      </c>
      <c r="H8" s="3" t="s">
        <v>91</v>
      </c>
      <c r="I8" s="112" t="s">
        <v>211</v>
      </c>
      <c r="J8" s="113" t="s">
        <v>271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2</v>
      </c>
      <c r="B9" s="121">
        <v>4</v>
      </c>
      <c r="C9" s="14">
        <v>2</v>
      </c>
      <c r="D9" s="5" t="s">
        <v>99</v>
      </c>
      <c r="E9" s="4" t="s">
        <v>96</v>
      </c>
      <c r="F9" s="4" t="s">
        <v>183</v>
      </c>
      <c r="G9" s="3" t="s">
        <v>95</v>
      </c>
      <c r="H9" s="3" t="s">
        <v>91</v>
      </c>
      <c r="I9" s="112" t="s">
        <v>220</v>
      </c>
      <c r="J9" s="113" t="s">
        <v>272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2</v>
      </c>
      <c r="B10" s="121">
        <v>2</v>
      </c>
      <c r="C10" s="14">
        <v>3</v>
      </c>
      <c r="D10" s="5" t="s">
        <v>120</v>
      </c>
      <c r="E10" s="4" t="s">
        <v>96</v>
      </c>
      <c r="F10" s="4" t="s">
        <v>181</v>
      </c>
      <c r="G10" s="3" t="s">
        <v>95</v>
      </c>
      <c r="H10" s="3" t="s">
        <v>91</v>
      </c>
      <c r="I10" s="112" t="s">
        <v>216</v>
      </c>
      <c r="J10" s="113" t="s">
        <v>270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2</v>
      </c>
      <c r="B11" s="121">
        <v>1</v>
      </c>
      <c r="C11" s="14">
        <v>4</v>
      </c>
      <c r="D11" s="5" t="s">
        <v>179</v>
      </c>
      <c r="E11" s="4" t="s">
        <v>96</v>
      </c>
      <c r="F11" s="4" t="s">
        <v>180</v>
      </c>
      <c r="G11" s="3" t="s">
        <v>95</v>
      </c>
      <c r="H11" s="3" t="s">
        <v>91</v>
      </c>
      <c r="I11" s="112" t="s">
        <v>214</v>
      </c>
      <c r="J11" s="113" t="s">
        <v>269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1</v>
      </c>
      <c r="B12" s="121">
        <v>4</v>
      </c>
      <c r="C12" s="14">
        <v>5</v>
      </c>
      <c r="D12" s="5" t="s">
        <v>176</v>
      </c>
      <c r="E12" s="4" t="s">
        <v>96</v>
      </c>
      <c r="F12" s="4" t="s">
        <v>240</v>
      </c>
      <c r="G12" s="3" t="s">
        <v>95</v>
      </c>
      <c r="H12" s="3" t="s">
        <v>91</v>
      </c>
      <c r="I12" s="112" t="s">
        <v>207</v>
      </c>
      <c r="J12" s="113" t="s">
        <v>268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1</v>
      </c>
      <c r="B13" s="121">
        <v>3</v>
      </c>
      <c r="C13" s="14">
        <v>6</v>
      </c>
      <c r="D13" s="5" t="s">
        <v>71</v>
      </c>
      <c r="E13" s="4" t="s">
        <v>96</v>
      </c>
      <c r="F13" s="4" t="s">
        <v>242</v>
      </c>
      <c r="G13" s="3" t="s">
        <v>95</v>
      </c>
      <c r="H13" s="3" t="s">
        <v>91</v>
      </c>
      <c r="I13" s="112" t="s">
        <v>213</v>
      </c>
      <c r="J13" s="113" t="s">
        <v>267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>
        <v>1</v>
      </c>
      <c r="B14" s="121">
        <v>1</v>
      </c>
      <c r="C14" s="14">
        <v>7</v>
      </c>
      <c r="D14" s="5" t="s">
        <v>98</v>
      </c>
      <c r="E14" s="4" t="s">
        <v>96</v>
      </c>
      <c r="F14" s="4" t="s">
        <v>182</v>
      </c>
      <c r="G14" s="3" t="s">
        <v>95</v>
      </c>
      <c r="H14" s="3" t="s">
        <v>91</v>
      </c>
      <c r="I14" s="112" t="s">
        <v>218</v>
      </c>
      <c r="J14" s="113" t="s">
        <v>265</v>
      </c>
      <c r="K14" s="3" t="s">
        <v>91</v>
      </c>
      <c r="L14" s="5" t="s">
        <v>92</v>
      </c>
      <c r="M14" s="121">
        <v>800</v>
      </c>
    </row>
    <row r="15" spans="1:18" ht="12.75" customHeight="1" x14ac:dyDescent="0.2">
      <c r="A15" s="14">
        <v>1</v>
      </c>
      <c r="B15" s="121">
        <v>2</v>
      </c>
      <c r="C15" s="14">
        <v>8</v>
      </c>
      <c r="D15" s="5" t="s">
        <v>97</v>
      </c>
      <c r="E15" s="4" t="s">
        <v>96</v>
      </c>
      <c r="F15" s="4" t="s">
        <v>177</v>
      </c>
      <c r="G15" s="3" t="s">
        <v>95</v>
      </c>
      <c r="H15" s="3" t="s">
        <v>91</v>
      </c>
      <c r="I15" s="112" t="s">
        <v>209</v>
      </c>
      <c r="J15" s="113" t="s">
        <v>266</v>
      </c>
      <c r="K15" s="3" t="s">
        <v>91</v>
      </c>
      <c r="L15" s="5" t="s">
        <v>92</v>
      </c>
      <c r="M15" s="121">
        <v>600</v>
      </c>
    </row>
    <row r="16" spans="1:18" ht="12.75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4"/>
    </row>
    <row r="20" spans="1:3" ht="20.100000000000001" customHeight="1" x14ac:dyDescent="0.2">
      <c r="A20" s="14"/>
      <c r="B20" s="121"/>
      <c r="C20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C2" workbookViewId="0">
      <selection activeCell="D17" sqref="D17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21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1</v>
      </c>
      <c r="B8" s="121">
        <v>1</v>
      </c>
      <c r="C8" s="14">
        <v>1</v>
      </c>
      <c r="D8" s="5" t="s">
        <v>23</v>
      </c>
      <c r="E8" s="4" t="s">
        <v>29</v>
      </c>
      <c r="F8" s="4" t="s">
        <v>233</v>
      </c>
      <c r="G8" s="3" t="s">
        <v>95</v>
      </c>
      <c r="H8" s="3" t="s">
        <v>91</v>
      </c>
      <c r="I8" s="112" t="s">
        <v>186</v>
      </c>
      <c r="J8" s="113" t="s">
        <v>273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1</v>
      </c>
      <c r="B9" s="121">
        <v>5</v>
      </c>
      <c r="C9" s="14">
        <v>2</v>
      </c>
      <c r="D9" s="5" t="s">
        <v>25</v>
      </c>
      <c r="E9" s="4" t="s">
        <v>29</v>
      </c>
      <c r="F9" s="4" t="s">
        <v>166</v>
      </c>
      <c r="G9" s="3" t="s">
        <v>95</v>
      </c>
      <c r="H9" s="3" t="s">
        <v>91</v>
      </c>
      <c r="I9" s="112" t="s">
        <v>124</v>
      </c>
      <c r="J9" s="113" t="s">
        <v>276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1</v>
      </c>
      <c r="B10" s="121">
        <v>3</v>
      </c>
      <c r="C10" s="14">
        <v>3</v>
      </c>
      <c r="D10" s="5" t="s">
        <v>24</v>
      </c>
      <c r="E10" s="4" t="s">
        <v>29</v>
      </c>
      <c r="F10" s="4" t="s">
        <v>159</v>
      </c>
      <c r="G10" s="3" t="s">
        <v>95</v>
      </c>
      <c r="H10" s="3" t="s">
        <v>91</v>
      </c>
      <c r="I10" s="112" t="s">
        <v>119</v>
      </c>
      <c r="J10" s="113" t="s">
        <v>275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2</v>
      </c>
      <c r="C11" s="14">
        <v>4</v>
      </c>
      <c r="D11" s="5" t="s">
        <v>26</v>
      </c>
      <c r="E11" s="4" t="s">
        <v>29</v>
      </c>
      <c r="F11" s="4" t="s">
        <v>171</v>
      </c>
      <c r="G11" s="3" t="s">
        <v>95</v>
      </c>
      <c r="H11" s="3" t="s">
        <v>91</v>
      </c>
      <c r="I11" s="112" t="s">
        <v>202</v>
      </c>
      <c r="J11" s="113" t="s">
        <v>274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1</v>
      </c>
      <c r="B12" s="121">
        <v>4</v>
      </c>
      <c r="C12" s="14">
        <v>5</v>
      </c>
      <c r="D12" s="5" t="s">
        <v>54</v>
      </c>
      <c r="E12" s="4" t="s">
        <v>29</v>
      </c>
      <c r="F12" s="4" t="s">
        <v>161</v>
      </c>
      <c r="G12" s="3" t="s">
        <v>95</v>
      </c>
      <c r="H12" s="3" t="s">
        <v>91</v>
      </c>
      <c r="I12" s="112" t="s">
        <v>122</v>
      </c>
      <c r="J12" s="113" t="s">
        <v>3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/>
      <c r="B13" s="121"/>
      <c r="C13" s="14"/>
    </row>
    <row r="14" spans="1:18" ht="20.100000000000001" customHeight="1" x14ac:dyDescent="0.2">
      <c r="A14" s="14"/>
      <c r="B14" s="121"/>
      <c r="C14" s="14"/>
    </row>
    <row r="15" spans="1:18" ht="20.100000000000001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C2" workbookViewId="0">
      <selection activeCell="D17" sqref="D17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15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2</v>
      </c>
      <c r="B8" s="121">
        <v>2</v>
      </c>
      <c r="C8" s="14">
        <v>1</v>
      </c>
      <c r="D8" s="5" t="s">
        <v>24</v>
      </c>
      <c r="E8" s="4" t="s">
        <v>29</v>
      </c>
      <c r="F8" s="4" t="s">
        <v>160</v>
      </c>
      <c r="G8" s="3" t="s">
        <v>95</v>
      </c>
      <c r="H8" s="3" t="s">
        <v>91</v>
      </c>
      <c r="I8" s="112" t="s">
        <v>191</v>
      </c>
      <c r="J8" s="113" t="s">
        <v>280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2</v>
      </c>
      <c r="B9" s="121">
        <v>4</v>
      </c>
      <c r="C9" s="14">
        <v>2</v>
      </c>
      <c r="D9" s="5" t="s">
        <v>54</v>
      </c>
      <c r="E9" s="4" t="s">
        <v>29</v>
      </c>
      <c r="F9" s="4" t="s">
        <v>162</v>
      </c>
      <c r="G9" s="3" t="s">
        <v>95</v>
      </c>
      <c r="H9" s="3" t="s">
        <v>91</v>
      </c>
      <c r="I9" s="112" t="s">
        <v>194</v>
      </c>
      <c r="J9" s="113" t="s">
        <v>282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2</v>
      </c>
      <c r="B10" s="121">
        <v>3</v>
      </c>
      <c r="C10" s="14">
        <v>3</v>
      </c>
      <c r="D10" s="5" t="s">
        <v>23</v>
      </c>
      <c r="E10" s="4" t="s">
        <v>29</v>
      </c>
      <c r="F10" s="4" t="s">
        <v>155</v>
      </c>
      <c r="G10" s="3" t="s">
        <v>95</v>
      </c>
      <c r="H10" s="3" t="s">
        <v>91</v>
      </c>
      <c r="I10" s="112" t="s">
        <v>187</v>
      </c>
      <c r="J10" s="113" t="s">
        <v>281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3</v>
      </c>
      <c r="C11" s="14">
        <v>4</v>
      </c>
      <c r="D11" s="5" t="s">
        <v>25</v>
      </c>
      <c r="E11" s="4" t="s">
        <v>29</v>
      </c>
      <c r="F11" s="4" t="s">
        <v>167</v>
      </c>
      <c r="G11" s="3" t="s">
        <v>95</v>
      </c>
      <c r="H11" s="3" t="s">
        <v>91</v>
      </c>
      <c r="I11" s="112" t="s">
        <v>198</v>
      </c>
      <c r="J11" s="113" t="s">
        <v>277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2</v>
      </c>
      <c r="B12" s="121">
        <v>1</v>
      </c>
      <c r="C12" s="14">
        <v>5</v>
      </c>
      <c r="D12" s="5" t="s">
        <v>26</v>
      </c>
      <c r="E12" s="4" t="s">
        <v>29</v>
      </c>
      <c r="F12" s="4" t="s">
        <v>172</v>
      </c>
      <c r="G12" s="3" t="s">
        <v>95</v>
      </c>
      <c r="H12" s="3" t="s">
        <v>91</v>
      </c>
      <c r="I12" s="112" t="s">
        <v>203</v>
      </c>
      <c r="J12" s="113" t="s">
        <v>279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1</v>
      </c>
      <c r="B13" s="121">
        <v>4</v>
      </c>
      <c r="C13" s="14">
        <v>6</v>
      </c>
      <c r="D13" s="5" t="s">
        <v>70</v>
      </c>
      <c r="E13" s="4" t="s">
        <v>29</v>
      </c>
      <c r="F13" s="4" t="s">
        <v>263</v>
      </c>
      <c r="G13" s="3" t="s">
        <v>95</v>
      </c>
      <c r="H13" s="3" t="s">
        <v>91</v>
      </c>
      <c r="I13" s="112" t="s">
        <v>244</v>
      </c>
      <c r="J13" s="113" t="s">
        <v>278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>
        <v>1</v>
      </c>
      <c r="B14" s="121">
        <v>2</v>
      </c>
      <c r="C14" s="14">
        <v>7</v>
      </c>
      <c r="D14" s="5" t="s">
        <v>22</v>
      </c>
      <c r="E14" s="4" t="s">
        <v>29</v>
      </c>
      <c r="F14" s="4" t="s">
        <v>284</v>
      </c>
      <c r="G14" s="3" t="s">
        <v>95</v>
      </c>
      <c r="H14" s="3" t="s">
        <v>91</v>
      </c>
      <c r="I14" s="112" t="s">
        <v>184</v>
      </c>
      <c r="J14" s="113" t="s">
        <v>2</v>
      </c>
      <c r="K14" s="3" t="s">
        <v>91</v>
      </c>
      <c r="L14" s="5" t="s">
        <v>92</v>
      </c>
      <c r="M14" s="121">
        <v>800</v>
      </c>
    </row>
    <row r="15" spans="1:18" ht="12.75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opLeftCell="C2" workbookViewId="0">
      <selection activeCell="E17" sqref="E17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12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2</v>
      </c>
      <c r="B8" s="121">
        <v>2</v>
      </c>
      <c r="C8" s="14">
        <v>1</v>
      </c>
      <c r="D8" s="5" t="s">
        <v>24</v>
      </c>
      <c r="E8" s="4" t="s">
        <v>29</v>
      </c>
      <c r="F8" s="4" t="s">
        <v>234</v>
      </c>
      <c r="G8" s="3" t="s">
        <v>95</v>
      </c>
      <c r="H8" s="3" t="s">
        <v>91</v>
      </c>
      <c r="I8" s="112" t="s">
        <v>192</v>
      </c>
      <c r="J8" s="113" t="s">
        <v>288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2</v>
      </c>
      <c r="B9" s="121">
        <v>3</v>
      </c>
      <c r="C9" s="14">
        <v>2</v>
      </c>
      <c r="D9" s="5" t="s">
        <v>23</v>
      </c>
      <c r="E9" s="4" t="s">
        <v>29</v>
      </c>
      <c r="F9" s="4" t="s">
        <v>156</v>
      </c>
      <c r="G9" s="3" t="s">
        <v>95</v>
      </c>
      <c r="H9" s="3" t="s">
        <v>91</v>
      </c>
      <c r="I9" s="112" t="s">
        <v>188</v>
      </c>
      <c r="J9" s="113" t="s">
        <v>289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2</v>
      </c>
      <c r="B10" s="121">
        <v>4</v>
      </c>
      <c r="C10" s="14">
        <v>3</v>
      </c>
      <c r="D10" s="5" t="s">
        <v>54</v>
      </c>
      <c r="E10" s="4" t="s">
        <v>29</v>
      </c>
      <c r="F10" s="4" t="s">
        <v>163</v>
      </c>
      <c r="G10" s="3" t="s">
        <v>95</v>
      </c>
      <c r="H10" s="3" t="s">
        <v>91</v>
      </c>
      <c r="I10" s="112" t="s">
        <v>195</v>
      </c>
      <c r="J10" s="113" t="s">
        <v>290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3</v>
      </c>
      <c r="C11" s="14">
        <v>4</v>
      </c>
      <c r="D11" s="5" t="s">
        <v>70</v>
      </c>
      <c r="E11" s="4" t="s">
        <v>29</v>
      </c>
      <c r="F11" s="4" t="s">
        <v>264</v>
      </c>
      <c r="G11" s="3" t="s">
        <v>95</v>
      </c>
      <c r="H11" s="3" t="s">
        <v>91</v>
      </c>
      <c r="I11" s="112" t="s">
        <v>245</v>
      </c>
      <c r="J11" s="113" t="s">
        <v>286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1</v>
      </c>
      <c r="B12" s="121">
        <v>2</v>
      </c>
      <c r="C12" s="14">
        <v>5</v>
      </c>
      <c r="D12" s="5" t="s">
        <v>26</v>
      </c>
      <c r="E12" s="4" t="s">
        <v>29</v>
      </c>
      <c r="F12" s="4" t="s">
        <v>173</v>
      </c>
      <c r="G12" s="3" t="s">
        <v>95</v>
      </c>
      <c r="H12" s="3" t="s">
        <v>91</v>
      </c>
      <c r="I12" s="112" t="s">
        <v>204</v>
      </c>
      <c r="J12" s="113" t="s">
        <v>285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1</v>
      </c>
      <c r="B13" s="121">
        <v>4</v>
      </c>
      <c r="C13" s="14">
        <v>6</v>
      </c>
      <c r="D13" s="5" t="s">
        <v>25</v>
      </c>
      <c r="E13" s="4" t="s">
        <v>29</v>
      </c>
      <c r="F13" s="4" t="s">
        <v>168</v>
      </c>
      <c r="G13" s="3" t="s">
        <v>95</v>
      </c>
      <c r="H13" s="3" t="s">
        <v>91</v>
      </c>
      <c r="I13" s="112" t="s">
        <v>199</v>
      </c>
      <c r="J13" s="113" t="s">
        <v>287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/>
      <c r="B14" s="121"/>
      <c r="C14" s="14"/>
    </row>
    <row r="15" spans="1:18" ht="20.100000000000001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opLeftCell="C2" workbookViewId="0">
      <selection activeCell="F21" sqref="F21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19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2</v>
      </c>
      <c r="B8" s="121">
        <v>3</v>
      </c>
      <c r="C8" s="14">
        <v>1</v>
      </c>
      <c r="D8" s="5" t="s">
        <v>23</v>
      </c>
      <c r="E8" s="4" t="s">
        <v>29</v>
      </c>
      <c r="F8" s="4" t="s">
        <v>157</v>
      </c>
      <c r="G8" s="3" t="s">
        <v>95</v>
      </c>
      <c r="H8" s="3" t="s">
        <v>91</v>
      </c>
      <c r="I8" s="112" t="s">
        <v>189</v>
      </c>
      <c r="J8" s="113" t="s">
        <v>296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2</v>
      </c>
      <c r="B9" s="121">
        <v>2</v>
      </c>
      <c r="C9" s="14">
        <v>2</v>
      </c>
      <c r="D9" s="5" t="s">
        <v>24</v>
      </c>
      <c r="E9" s="4" t="s">
        <v>29</v>
      </c>
      <c r="F9" s="4" t="s">
        <v>235</v>
      </c>
      <c r="G9" s="3" t="s">
        <v>95</v>
      </c>
      <c r="H9" s="3" t="s">
        <v>91</v>
      </c>
      <c r="I9" s="112" t="s">
        <v>193</v>
      </c>
      <c r="J9" s="113" t="s">
        <v>295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1</v>
      </c>
      <c r="B10" s="121">
        <v>3</v>
      </c>
      <c r="C10" s="14">
        <v>3</v>
      </c>
      <c r="D10" s="5" t="s">
        <v>54</v>
      </c>
      <c r="E10" s="4" t="s">
        <v>29</v>
      </c>
      <c r="F10" s="4" t="s">
        <v>164</v>
      </c>
      <c r="G10" s="3" t="s">
        <v>95</v>
      </c>
      <c r="H10" s="3" t="s">
        <v>91</v>
      </c>
      <c r="I10" s="112" t="s">
        <v>196</v>
      </c>
      <c r="J10" s="113" t="s">
        <v>292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2</v>
      </c>
      <c r="B11" s="121">
        <v>4</v>
      </c>
      <c r="C11" s="14">
        <v>4</v>
      </c>
      <c r="D11" s="5" t="s">
        <v>26</v>
      </c>
      <c r="E11" s="4" t="s">
        <v>29</v>
      </c>
      <c r="F11" s="4" t="s">
        <v>174</v>
      </c>
      <c r="G11" s="3" t="s">
        <v>95</v>
      </c>
      <c r="H11" s="3" t="s">
        <v>91</v>
      </c>
      <c r="I11" s="112" t="s">
        <v>205</v>
      </c>
      <c r="J11" s="113" t="s">
        <v>297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2</v>
      </c>
      <c r="B12" s="121">
        <v>1</v>
      </c>
      <c r="C12" s="14">
        <v>5</v>
      </c>
      <c r="D12" s="5" t="s">
        <v>70</v>
      </c>
      <c r="E12" s="4" t="s">
        <v>29</v>
      </c>
      <c r="F12" s="4" t="s">
        <v>380</v>
      </c>
      <c r="G12" s="3" t="s">
        <v>95</v>
      </c>
      <c r="H12" s="3" t="s">
        <v>91</v>
      </c>
      <c r="I12" s="112" t="s">
        <v>246</v>
      </c>
      <c r="J12" s="113" t="s">
        <v>294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1</v>
      </c>
      <c r="B13" s="121">
        <v>4</v>
      </c>
      <c r="C13" s="14">
        <v>6</v>
      </c>
      <c r="D13" s="5" t="s">
        <v>25</v>
      </c>
      <c r="E13" s="4" t="s">
        <v>29</v>
      </c>
      <c r="F13" s="4" t="s">
        <v>169</v>
      </c>
      <c r="G13" s="3" t="s">
        <v>95</v>
      </c>
      <c r="H13" s="3" t="s">
        <v>91</v>
      </c>
      <c r="I13" s="112" t="s">
        <v>200</v>
      </c>
      <c r="J13" s="113" t="s">
        <v>293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>
        <v>1</v>
      </c>
      <c r="B14" s="121">
        <v>2</v>
      </c>
      <c r="C14" s="14">
        <v>7</v>
      </c>
      <c r="D14" s="5" t="s">
        <v>22</v>
      </c>
      <c r="E14" s="4" t="s">
        <v>29</v>
      </c>
      <c r="F14" s="4" t="s">
        <v>154</v>
      </c>
      <c r="G14" s="3" t="s">
        <v>95</v>
      </c>
      <c r="H14" s="3" t="s">
        <v>91</v>
      </c>
      <c r="I14" s="112" t="s">
        <v>185</v>
      </c>
      <c r="J14" s="113" t="s">
        <v>291</v>
      </c>
      <c r="K14" s="3" t="s">
        <v>91</v>
      </c>
      <c r="L14" s="5" t="s">
        <v>92</v>
      </c>
      <c r="M14" s="121">
        <v>800</v>
      </c>
    </row>
    <row r="15" spans="1:18" ht="12.75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C2" workbookViewId="0">
      <selection activeCell="D15" sqref="D15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73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1</v>
      </c>
      <c r="B8" s="121">
        <v>2</v>
      </c>
      <c r="C8" s="14">
        <v>1</v>
      </c>
      <c r="D8" s="5" t="s">
        <v>24</v>
      </c>
      <c r="E8" s="4" t="s">
        <v>29</v>
      </c>
      <c r="F8" s="4" t="s">
        <v>236</v>
      </c>
      <c r="G8" s="3" t="s">
        <v>95</v>
      </c>
      <c r="H8" s="3" t="s">
        <v>91</v>
      </c>
      <c r="I8" s="122" t="s">
        <v>121</v>
      </c>
      <c r="J8" s="113" t="s">
        <v>299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1</v>
      </c>
      <c r="B9" s="121">
        <v>3</v>
      </c>
      <c r="C9" s="14">
        <v>2</v>
      </c>
      <c r="D9" s="5" t="s">
        <v>26</v>
      </c>
      <c r="E9" s="4" t="s">
        <v>29</v>
      </c>
      <c r="F9" s="4" t="s">
        <v>175</v>
      </c>
      <c r="G9" s="3" t="s">
        <v>95</v>
      </c>
      <c r="H9" s="3" t="s">
        <v>91</v>
      </c>
      <c r="I9" s="122" t="s">
        <v>206</v>
      </c>
      <c r="J9" s="113" t="s">
        <v>300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1</v>
      </c>
      <c r="B10" s="121">
        <v>4</v>
      </c>
      <c r="C10" s="14">
        <v>3</v>
      </c>
      <c r="D10" s="5" t="s">
        <v>23</v>
      </c>
      <c r="E10" s="4" t="s">
        <v>29</v>
      </c>
      <c r="F10" s="4" t="s">
        <v>158</v>
      </c>
      <c r="G10" s="3" t="s">
        <v>95</v>
      </c>
      <c r="H10" s="3" t="s">
        <v>91</v>
      </c>
      <c r="I10" s="122" t="s">
        <v>190</v>
      </c>
      <c r="J10" s="113" t="s">
        <v>301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1</v>
      </c>
      <c r="C11" s="14">
        <v>4</v>
      </c>
      <c r="D11" s="5" t="s">
        <v>54</v>
      </c>
      <c r="E11" s="4" t="s">
        <v>29</v>
      </c>
      <c r="F11" s="4" t="s">
        <v>165</v>
      </c>
      <c r="G11" s="3" t="s">
        <v>95</v>
      </c>
      <c r="H11" s="3" t="s">
        <v>91</v>
      </c>
      <c r="I11" s="122" t="s">
        <v>197</v>
      </c>
      <c r="J11" s="113" t="s">
        <v>298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1</v>
      </c>
      <c r="B12" s="121">
        <v>5</v>
      </c>
      <c r="C12" s="14">
        <v>5</v>
      </c>
      <c r="D12" s="5" t="s">
        <v>25</v>
      </c>
      <c r="E12" s="4" t="s">
        <v>29</v>
      </c>
      <c r="F12" s="174" t="s">
        <v>262</v>
      </c>
      <c r="G12" s="3" t="s">
        <v>95</v>
      </c>
      <c r="H12" s="3" t="s">
        <v>91</v>
      </c>
      <c r="I12" s="122" t="s">
        <v>201</v>
      </c>
      <c r="J12" s="113" t="s">
        <v>302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/>
      <c r="B13" s="121"/>
      <c r="C13" s="14"/>
    </row>
    <row r="14" spans="1:18" ht="20.100000000000001" customHeight="1" x14ac:dyDescent="0.2">
      <c r="A14" s="14"/>
      <c r="B14" s="121"/>
      <c r="C14" s="14"/>
    </row>
    <row r="15" spans="1:18" ht="20.100000000000001" customHeight="1" x14ac:dyDescent="0.2">
      <c r="A15" s="14"/>
      <c r="B15" s="121"/>
      <c r="C15" s="14"/>
    </row>
    <row r="16" spans="1:18" ht="20.100000000000001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C2" workbookViewId="0">
      <selection activeCell="F2" sqref="F1:F65536"/>
    </sheetView>
  </sheetViews>
  <sheetFormatPr baseColWidth="10" defaultRowHeight="12.75" x14ac:dyDescent="0.2"/>
  <cols>
    <col min="1" max="2" width="5.7109375" style="12" hidden="1" customWidth="1"/>
    <col min="3" max="3" width="5.7109375" style="12" customWidth="1"/>
    <col min="4" max="4" width="12.7109375" style="12" customWidth="1"/>
    <col min="5" max="5" width="10.7109375" style="12" customWidth="1"/>
    <col min="6" max="6" width="65.7109375" style="12" customWidth="1"/>
    <col min="7" max="7" width="5.7109375" style="12" customWidth="1"/>
    <col min="8" max="8" width="6.7109375" style="12" customWidth="1"/>
    <col min="9" max="9" width="10.7109375" style="58" customWidth="1"/>
    <col min="10" max="10" width="10.7109375" style="113" customWidth="1"/>
    <col min="11" max="11" width="6.7109375" style="12" hidden="1" customWidth="1"/>
    <col min="12" max="12" width="15.7109375" style="12" hidden="1" customWidth="1"/>
    <col min="13" max="13" width="6.7109375" style="12" customWidth="1"/>
    <col min="14" max="14" width="2.7109375" style="12" customWidth="1"/>
    <col min="15" max="15" width="10.7109375" style="58" hidden="1" customWidth="1"/>
    <col min="16" max="18" width="0" style="12" hidden="1" customWidth="1"/>
  </cols>
  <sheetData>
    <row r="1" spans="1:18" hidden="1" x14ac:dyDescent="0.2"/>
    <row r="2" spans="1:18" ht="24.75" customHeight="1" x14ac:dyDescent="0.2">
      <c r="A2" s="157"/>
      <c r="B2" s="157"/>
      <c r="C2" s="157"/>
      <c r="D2" s="157" t="s">
        <v>146</v>
      </c>
      <c r="E2" s="157"/>
      <c r="F2" s="157"/>
      <c r="G2" s="157"/>
      <c r="H2" s="157"/>
      <c r="I2" s="160"/>
      <c r="J2" s="160"/>
    </row>
    <row r="3" spans="1:18" ht="24.75" customHeight="1" x14ac:dyDescent="0.2">
      <c r="A3" s="158"/>
      <c r="B3" s="158"/>
      <c r="C3" s="158"/>
      <c r="D3" s="159" t="s">
        <v>27</v>
      </c>
      <c r="E3" s="159"/>
      <c r="F3" s="159"/>
      <c r="G3" s="159"/>
      <c r="H3" s="159"/>
      <c r="I3" s="161"/>
      <c r="J3" s="161"/>
    </row>
    <row r="4" spans="1:18" ht="24.75" customHeight="1" x14ac:dyDescent="0.2">
      <c r="A4" s="158"/>
      <c r="B4" s="158"/>
      <c r="C4" s="158"/>
      <c r="D4" s="159" t="s">
        <v>148</v>
      </c>
      <c r="E4" s="159"/>
      <c r="F4" s="159"/>
      <c r="G4" s="159"/>
      <c r="H4" s="159"/>
      <c r="I4" s="161"/>
      <c r="J4" s="161"/>
    </row>
    <row r="5" spans="1:18" ht="39.950000000000003" customHeight="1" thickBot="1" x14ac:dyDescent="0.25">
      <c r="D5" s="13" t="s">
        <v>10</v>
      </c>
      <c r="E5" s="13"/>
      <c r="F5" s="13"/>
      <c r="G5" s="13"/>
      <c r="H5" s="13"/>
      <c r="I5" s="111"/>
      <c r="J5" s="111"/>
    </row>
    <row r="6" spans="1:18" ht="13.5" thickBot="1" x14ac:dyDescent="0.25">
      <c r="A6" s="163" t="s">
        <v>56</v>
      </c>
      <c r="B6" s="163" t="s">
        <v>115</v>
      </c>
      <c r="C6" s="163" t="s">
        <v>28</v>
      </c>
      <c r="D6" s="1" t="s">
        <v>4</v>
      </c>
      <c r="E6" s="1" t="s">
        <v>229</v>
      </c>
      <c r="F6" s="1" t="s">
        <v>230</v>
      </c>
      <c r="G6" s="1" t="s">
        <v>5</v>
      </c>
      <c r="H6" s="1" t="s">
        <v>6</v>
      </c>
      <c r="I6" s="162" t="s">
        <v>225</v>
      </c>
      <c r="J6" s="164" t="s">
        <v>226</v>
      </c>
      <c r="K6" s="1" t="s">
        <v>8</v>
      </c>
      <c r="L6" s="1" t="s">
        <v>7</v>
      </c>
      <c r="M6" s="163" t="s">
        <v>227</v>
      </c>
      <c r="N6" s="163"/>
      <c r="O6" s="164" t="s">
        <v>228</v>
      </c>
      <c r="P6" s="163"/>
      <c r="Q6" s="163"/>
      <c r="R6" s="163"/>
    </row>
    <row r="7" spans="1:18" s="2" customFormat="1" ht="24.95" customHeight="1" x14ac:dyDescent="0.2">
      <c r="A7" s="116"/>
      <c r="B7" s="116"/>
      <c r="C7" s="116"/>
      <c r="D7" s="173" t="s">
        <v>92</v>
      </c>
      <c r="E7" s="117"/>
      <c r="F7" s="117"/>
      <c r="G7" s="117"/>
      <c r="H7" s="117"/>
      <c r="I7" s="118"/>
      <c r="J7" s="119"/>
      <c r="K7" s="117"/>
      <c r="L7" s="117"/>
      <c r="M7" s="116"/>
      <c r="N7" s="116"/>
      <c r="O7" s="119"/>
      <c r="P7" s="116"/>
      <c r="Q7" s="116"/>
      <c r="R7" s="116"/>
    </row>
    <row r="8" spans="1:18" ht="12.75" customHeight="1" x14ac:dyDescent="0.2">
      <c r="A8" s="14">
        <v>2</v>
      </c>
      <c r="B8" s="121">
        <v>3</v>
      </c>
      <c r="C8" s="14">
        <v>1</v>
      </c>
      <c r="D8" s="5" t="s">
        <v>178</v>
      </c>
      <c r="E8" s="4" t="s">
        <v>96</v>
      </c>
      <c r="F8" s="4" t="s">
        <v>241</v>
      </c>
      <c r="G8" s="3" t="s">
        <v>95</v>
      </c>
      <c r="H8" s="3" t="s">
        <v>91</v>
      </c>
      <c r="I8" s="112" t="s">
        <v>212</v>
      </c>
      <c r="J8" s="113" t="s">
        <v>312</v>
      </c>
      <c r="K8" s="3" t="s">
        <v>91</v>
      </c>
      <c r="L8" s="5" t="s">
        <v>92</v>
      </c>
      <c r="M8" s="121">
        <v>2000</v>
      </c>
    </row>
    <row r="9" spans="1:18" ht="12.75" customHeight="1" x14ac:dyDescent="0.2">
      <c r="A9" s="14">
        <v>2</v>
      </c>
      <c r="B9" s="121">
        <v>2</v>
      </c>
      <c r="C9" s="14">
        <v>2</v>
      </c>
      <c r="D9" s="5" t="s">
        <v>99</v>
      </c>
      <c r="E9" s="4" t="s">
        <v>96</v>
      </c>
      <c r="F9" s="4" t="s">
        <v>183</v>
      </c>
      <c r="G9" s="3" t="s">
        <v>95</v>
      </c>
      <c r="H9" s="3" t="s">
        <v>91</v>
      </c>
      <c r="I9" s="112" t="s">
        <v>221</v>
      </c>
      <c r="J9" s="113" t="s">
        <v>311</v>
      </c>
      <c r="K9" s="3" t="s">
        <v>91</v>
      </c>
      <c r="L9" s="5" t="s">
        <v>92</v>
      </c>
      <c r="M9" s="121">
        <v>1800</v>
      </c>
    </row>
    <row r="10" spans="1:18" ht="12.75" customHeight="1" x14ac:dyDescent="0.2">
      <c r="A10" s="14">
        <v>2</v>
      </c>
      <c r="B10" s="121">
        <v>1</v>
      </c>
      <c r="C10" s="14">
        <v>3</v>
      </c>
      <c r="D10" s="5" t="s">
        <v>120</v>
      </c>
      <c r="E10" s="4" t="s">
        <v>96</v>
      </c>
      <c r="F10" s="4" t="s">
        <v>181</v>
      </c>
      <c r="G10" s="3" t="s">
        <v>95</v>
      </c>
      <c r="H10" s="3" t="s">
        <v>91</v>
      </c>
      <c r="I10" s="112" t="s">
        <v>217</v>
      </c>
      <c r="J10" s="113" t="s">
        <v>310</v>
      </c>
      <c r="K10" s="3" t="s">
        <v>91</v>
      </c>
      <c r="L10" s="5" t="s">
        <v>92</v>
      </c>
      <c r="M10" s="121">
        <v>1600</v>
      </c>
    </row>
    <row r="11" spans="1:18" ht="12.75" customHeight="1" x14ac:dyDescent="0.2">
      <c r="A11" s="14">
        <v>1</v>
      </c>
      <c r="B11" s="121">
        <v>2</v>
      </c>
      <c r="C11" s="14">
        <v>4</v>
      </c>
      <c r="D11" s="5" t="s">
        <v>176</v>
      </c>
      <c r="E11" s="4" t="s">
        <v>96</v>
      </c>
      <c r="F11" s="4" t="s">
        <v>240</v>
      </c>
      <c r="G11" s="3" t="s">
        <v>95</v>
      </c>
      <c r="H11" s="3" t="s">
        <v>91</v>
      </c>
      <c r="I11" s="112" t="s">
        <v>208</v>
      </c>
      <c r="J11" s="113" t="s">
        <v>308</v>
      </c>
      <c r="K11" s="3" t="s">
        <v>91</v>
      </c>
      <c r="L11" s="5" t="s">
        <v>92</v>
      </c>
      <c r="M11" s="121">
        <v>1400</v>
      </c>
    </row>
    <row r="12" spans="1:18" ht="12.75" customHeight="1" x14ac:dyDescent="0.2">
      <c r="A12" s="14">
        <v>2</v>
      </c>
      <c r="B12" s="121">
        <v>4</v>
      </c>
      <c r="C12" s="14">
        <v>5</v>
      </c>
      <c r="D12" s="5" t="s">
        <v>179</v>
      </c>
      <c r="E12" s="4" t="s">
        <v>96</v>
      </c>
      <c r="F12" s="4" t="s">
        <v>180</v>
      </c>
      <c r="G12" s="3" t="s">
        <v>95</v>
      </c>
      <c r="H12" s="3" t="s">
        <v>91</v>
      </c>
      <c r="I12" s="112" t="s">
        <v>215</v>
      </c>
      <c r="J12" s="113" t="s">
        <v>313</v>
      </c>
      <c r="K12" s="3" t="s">
        <v>91</v>
      </c>
      <c r="L12" s="5" t="s">
        <v>92</v>
      </c>
      <c r="M12" s="121">
        <v>1200</v>
      </c>
    </row>
    <row r="13" spans="1:18" ht="12.75" customHeight="1" x14ac:dyDescent="0.2">
      <c r="A13" s="14">
        <v>1</v>
      </c>
      <c r="B13" s="121">
        <v>4</v>
      </c>
      <c r="C13" s="14">
        <v>6</v>
      </c>
      <c r="D13" s="5" t="s">
        <v>71</v>
      </c>
      <c r="E13" s="4" t="s">
        <v>96</v>
      </c>
      <c r="F13" s="4" t="s">
        <v>242</v>
      </c>
      <c r="G13" s="3" t="s">
        <v>95</v>
      </c>
      <c r="H13" s="3" t="s">
        <v>91</v>
      </c>
      <c r="I13" s="112" t="s">
        <v>123</v>
      </c>
      <c r="J13" s="113" t="s">
        <v>210</v>
      </c>
      <c r="K13" s="3" t="s">
        <v>91</v>
      </c>
      <c r="L13" s="5" t="s">
        <v>92</v>
      </c>
      <c r="M13" s="121">
        <v>1000</v>
      </c>
    </row>
    <row r="14" spans="1:18" ht="12.75" customHeight="1" x14ac:dyDescent="0.2">
      <c r="A14" s="14">
        <v>1</v>
      </c>
      <c r="B14" s="121">
        <v>1</v>
      </c>
      <c r="C14" s="14">
        <v>7</v>
      </c>
      <c r="D14" s="5" t="s">
        <v>98</v>
      </c>
      <c r="E14" s="4" t="s">
        <v>96</v>
      </c>
      <c r="F14" s="4" t="s">
        <v>182</v>
      </c>
      <c r="G14" s="3" t="s">
        <v>95</v>
      </c>
      <c r="H14" s="3" t="s">
        <v>91</v>
      </c>
      <c r="I14" s="112" t="s">
        <v>219</v>
      </c>
      <c r="J14" s="113" t="s">
        <v>307</v>
      </c>
      <c r="K14" s="3" t="s">
        <v>91</v>
      </c>
      <c r="L14" s="5" t="s">
        <v>92</v>
      </c>
      <c r="M14" s="121">
        <v>800</v>
      </c>
    </row>
    <row r="15" spans="1:18" ht="12.75" customHeight="1" x14ac:dyDescent="0.2">
      <c r="A15" s="14">
        <v>1</v>
      </c>
      <c r="B15" s="121">
        <v>3</v>
      </c>
      <c r="C15" s="14">
        <v>8</v>
      </c>
      <c r="D15" s="5" t="s">
        <v>97</v>
      </c>
      <c r="E15" s="4" t="s">
        <v>96</v>
      </c>
      <c r="F15" s="4" t="s">
        <v>177</v>
      </c>
      <c r="G15" s="3" t="s">
        <v>95</v>
      </c>
      <c r="H15" s="3" t="s">
        <v>91</v>
      </c>
      <c r="I15" s="112" t="s">
        <v>210</v>
      </c>
      <c r="J15" s="113" t="s">
        <v>309</v>
      </c>
      <c r="K15" s="3" t="s">
        <v>91</v>
      </c>
      <c r="L15" s="5" t="s">
        <v>92</v>
      </c>
      <c r="M15" s="121">
        <v>600</v>
      </c>
    </row>
    <row r="16" spans="1:18" ht="12.75" customHeight="1" x14ac:dyDescent="0.2">
      <c r="A16" s="14"/>
      <c r="B16" s="121"/>
      <c r="C16" s="14"/>
    </row>
    <row r="17" spans="1:3" ht="20.100000000000001" customHeight="1" x14ac:dyDescent="0.2">
      <c r="A17" s="14"/>
      <c r="B17" s="121"/>
      <c r="C17" s="14"/>
    </row>
    <row r="18" spans="1:3" ht="20.100000000000001" customHeight="1" x14ac:dyDescent="0.2">
      <c r="A18" s="14"/>
      <c r="B18" s="121"/>
      <c r="C18" s="14"/>
    </row>
    <row r="19" spans="1:3" ht="20.100000000000001" customHeight="1" x14ac:dyDescent="0.2">
      <c r="A19" s="14"/>
      <c r="B19" s="121"/>
      <c r="C19" s="14"/>
    </row>
    <row r="20" spans="1:3" ht="20.100000000000001" customHeight="1" x14ac:dyDescent="0.2">
      <c r="A20" s="14"/>
      <c r="B20" s="121"/>
      <c r="C20" s="115"/>
    </row>
  </sheetData>
  <pageMargins left="0.31496062992125984" right="0.11811023622047245" top="0.35433070866141736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10</vt:i4>
      </vt:variant>
    </vt:vector>
  </HeadingPairs>
  <TitlesOfParts>
    <vt:vector size="24" baseType="lpstr">
      <vt:lpstr>PV</vt:lpstr>
      <vt:lpstr>Programme</vt:lpstr>
      <vt:lpstr>6x100NLM</vt:lpstr>
      <vt:lpstr>8x50AQM</vt:lpstr>
      <vt:lpstr>8x50SPM</vt:lpstr>
      <vt:lpstr>8x100NLM</vt:lpstr>
      <vt:lpstr>8x1004NM</vt:lpstr>
      <vt:lpstr>8x50MJM</vt:lpstr>
      <vt:lpstr>6x1004NM</vt:lpstr>
      <vt:lpstr>4x25THM</vt:lpstr>
      <vt:lpstr>8x50UNM</vt:lpstr>
      <vt:lpstr>4x25VM</vt:lpstr>
      <vt:lpstr>Clt Gen Reg</vt:lpstr>
      <vt:lpstr>Clt Gen Ol</vt:lpstr>
      <vt:lpstr>'4x25THM'!Impression_des_titres</vt:lpstr>
      <vt:lpstr>'4x25VM'!Impression_des_titres</vt:lpstr>
      <vt:lpstr>'6x1004NM'!Impression_des_titres</vt:lpstr>
      <vt:lpstr>'6x100NLM'!Impression_des_titres</vt:lpstr>
      <vt:lpstr>'8x1004NM'!Impression_des_titres</vt:lpstr>
      <vt:lpstr>'8x100NLM'!Impression_des_titres</vt:lpstr>
      <vt:lpstr>'8x50AQM'!Impression_des_titres</vt:lpstr>
      <vt:lpstr>'8x50MJM'!Impression_des_titres</vt:lpstr>
      <vt:lpstr>'8x50SPM'!Impression_des_titres</vt:lpstr>
      <vt:lpstr>'8x50UNM'!Impression_des_titres</vt:lpstr>
    </vt:vector>
  </TitlesOfParts>
  <Company>DOMICILE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P3-1GHZ</dc:creator>
  <cp:lastModifiedBy>Delphine SCHULER</cp:lastModifiedBy>
  <cp:lastPrinted>2016-06-07T07:49:35Z</cp:lastPrinted>
  <dcterms:created xsi:type="dcterms:W3CDTF">2006-12-22T20:23:59Z</dcterms:created>
  <dcterms:modified xsi:type="dcterms:W3CDTF">2016-06-08T16:15:10Z</dcterms:modified>
</cp:coreProperties>
</file>